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博" sheetId="2" r:id="rId1"/>
    <sheet name="专博" sheetId="3" r:id="rId2"/>
  </sheets>
  <definedNames>
    <definedName name="_xlnm._FilterDatabase" localSheetId="1" hidden="1">专博!$A$3:$J$27</definedName>
    <definedName name="_xlnm._FilterDatabase" localSheetId="0" hidden="1">学博!$A$3:$K$50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<sst xmlns="http://schemas.openxmlformats.org/spreadsheetml/2006/main" count="245" uniqueCount="103">
  <si>
    <r>
      <rPr>
        <sz val="20"/>
        <color theme="1"/>
        <rFont val="黑体"/>
        <charset val="134"/>
      </rPr>
      <t>22</t>
    </r>
    <r>
      <rPr>
        <sz val="20"/>
        <color rgb="FF000000"/>
        <rFont val="黑体"/>
        <charset val="134"/>
      </rPr>
      <t>级学博学业奖学金</t>
    </r>
  </si>
  <si>
    <r>
      <rPr>
        <sz val="12"/>
        <color theme="1"/>
        <rFont val="黑体"/>
        <charset val="134"/>
      </rPr>
      <t>班级</t>
    </r>
  </si>
  <si>
    <t>学号</t>
  </si>
  <si>
    <t>姓名</t>
  </si>
  <si>
    <r>
      <rPr>
        <sz val="12"/>
        <color theme="1"/>
        <rFont val="黑体"/>
        <charset val="134"/>
      </rPr>
      <t>学术条</t>
    </r>
  </si>
  <si>
    <r>
      <rPr>
        <sz val="12"/>
        <color theme="1"/>
        <rFont val="黑体"/>
        <charset val="134"/>
      </rPr>
      <t>科研成果</t>
    </r>
  </si>
  <si>
    <r>
      <rPr>
        <sz val="12"/>
        <color theme="1"/>
        <rFont val="黑体"/>
        <charset val="134"/>
      </rPr>
      <t>科研原始总分</t>
    </r>
  </si>
  <si>
    <r>
      <rPr>
        <sz val="12"/>
        <color theme="1"/>
        <rFont val="黑体"/>
        <charset val="134"/>
      </rPr>
      <t>学习科研能力</t>
    </r>
    <r>
      <rPr>
        <sz val="12"/>
        <color rgb="FF000000"/>
        <rFont val="Times New Roman"/>
        <charset val="134"/>
      </rPr>
      <t>=</t>
    </r>
    <r>
      <rPr>
        <sz val="12"/>
        <color theme="1"/>
        <rFont val="黑体"/>
        <charset val="134"/>
      </rPr>
      <t>原始科研分</t>
    </r>
    <r>
      <rPr>
        <sz val="12"/>
        <color rgb="FF000000"/>
        <rFont val="Times New Roman"/>
        <charset val="134"/>
      </rPr>
      <t>/</t>
    </r>
    <r>
      <rPr>
        <sz val="12"/>
        <color theme="1"/>
        <rFont val="黑体"/>
        <charset val="134"/>
      </rPr>
      <t>原始最高科研分（</t>
    </r>
    <r>
      <rPr>
        <sz val="12"/>
        <color rgb="FF000000"/>
        <rFont val="Times New Roman"/>
        <charset val="134"/>
      </rPr>
      <t>22</t>
    </r>
    <r>
      <rPr>
        <sz val="12"/>
        <color theme="1"/>
        <rFont val="黑体"/>
        <charset val="134"/>
      </rPr>
      <t>级学博第三名为</t>
    </r>
    <r>
      <rPr>
        <sz val="12"/>
        <color theme="1"/>
        <rFont val="Times New Roman"/>
        <charset val="134"/>
      </rPr>
      <t>186</t>
    </r>
    <r>
      <rPr>
        <sz val="12"/>
        <color theme="1"/>
        <rFont val="黑体"/>
        <charset val="134"/>
      </rPr>
      <t>）</t>
    </r>
    <r>
      <rPr>
        <sz val="12"/>
        <color rgb="FF000000"/>
        <rFont val="Times New Roman"/>
        <charset val="134"/>
      </rPr>
      <t>*70</t>
    </r>
  </si>
  <si>
    <r>
      <rPr>
        <sz val="12"/>
        <color theme="1"/>
        <rFont val="黑体"/>
        <charset val="134"/>
      </rPr>
      <t>社会实践（原始分，满分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</si>
  <si>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成绩总分（满分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</si>
  <si>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所有总分</t>
    </r>
  </si>
  <si>
    <t>备注</t>
  </si>
  <si>
    <r>
      <rPr>
        <sz val="12"/>
        <color rgb="FF000000"/>
        <rFont val="Times New Roman"/>
        <charset val="134"/>
      </rPr>
      <t>22</t>
    </r>
    <r>
      <rPr>
        <sz val="12"/>
        <color rgb="FF000000"/>
        <rFont val="黑体"/>
        <charset val="134"/>
      </rPr>
      <t>级博士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黑体"/>
        <charset val="134"/>
      </rPr>
      <t>班</t>
    </r>
  </si>
  <si>
    <r>
      <rPr>
        <sz val="12"/>
        <color rgb="FF000000"/>
        <rFont val="黑体"/>
        <charset val="134"/>
      </rPr>
      <t>李全威</t>
    </r>
  </si>
  <si>
    <t>一等</t>
  </si>
  <si>
    <r>
      <rPr>
        <sz val="12"/>
        <color theme="1"/>
        <rFont val="Times New Roman"/>
        <charset val="134"/>
      </rPr>
      <t>22</t>
    </r>
    <r>
      <rPr>
        <sz val="12"/>
        <color theme="1"/>
        <rFont val="黑体"/>
        <charset val="134"/>
      </rPr>
      <t>级博士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班</t>
    </r>
  </si>
  <si>
    <r>
      <rPr>
        <sz val="12"/>
        <color theme="1"/>
        <rFont val="黑体"/>
        <charset val="134"/>
      </rPr>
      <t>蔡俊呈</t>
    </r>
  </si>
  <si>
    <r>
      <rPr>
        <sz val="12"/>
        <color rgb="FF000000"/>
        <rFont val="黑体"/>
        <charset val="134"/>
      </rPr>
      <t>侯丽敏</t>
    </r>
  </si>
  <si>
    <r>
      <rPr>
        <sz val="12"/>
        <color theme="1"/>
        <rFont val="黑体"/>
        <charset val="134"/>
      </rPr>
      <t>陈凯风</t>
    </r>
  </si>
  <si>
    <r>
      <rPr>
        <sz val="12"/>
        <color rgb="FF000000"/>
        <rFont val="黑体"/>
        <charset val="134"/>
      </rPr>
      <t>韩宁</t>
    </r>
  </si>
  <si>
    <r>
      <rPr>
        <sz val="12"/>
        <color rgb="FF000000"/>
        <rFont val="黑体"/>
        <charset val="134"/>
      </rPr>
      <t>童翠红</t>
    </r>
  </si>
  <si>
    <r>
      <rPr>
        <sz val="12"/>
        <color rgb="FF000000"/>
        <rFont val="黑体"/>
        <charset val="134"/>
      </rPr>
      <t>高国龙</t>
    </r>
  </si>
  <si>
    <r>
      <rPr>
        <sz val="12"/>
        <color rgb="FF000000"/>
        <rFont val="黑体"/>
        <charset val="134"/>
      </rPr>
      <t>周士迎</t>
    </r>
  </si>
  <si>
    <r>
      <rPr>
        <sz val="12"/>
        <color rgb="FF000000"/>
        <rFont val="黑体"/>
        <charset val="134"/>
      </rPr>
      <t>莫凯斌</t>
    </r>
  </si>
  <si>
    <r>
      <rPr>
        <sz val="12"/>
        <color theme="1"/>
        <rFont val="黑体"/>
        <charset val="134"/>
      </rPr>
      <t>李冰珂</t>
    </r>
  </si>
  <si>
    <r>
      <rPr>
        <sz val="12"/>
        <color theme="1"/>
        <rFont val="黑体"/>
        <charset val="134"/>
      </rPr>
      <t>何展</t>
    </r>
  </si>
  <si>
    <t>二等</t>
  </si>
  <si>
    <r>
      <rPr>
        <sz val="12"/>
        <color rgb="FF000000"/>
        <rFont val="黑体"/>
        <charset val="134"/>
      </rPr>
      <t>林琪胜</t>
    </r>
  </si>
  <si>
    <r>
      <rPr>
        <sz val="12"/>
        <color theme="1"/>
        <rFont val="黑体"/>
        <charset val="134"/>
      </rPr>
      <t>侯天艺</t>
    </r>
  </si>
  <si>
    <r>
      <rPr>
        <sz val="12"/>
        <color rgb="FF000000"/>
        <rFont val="黑体"/>
        <charset val="134"/>
      </rPr>
      <t>刁露</t>
    </r>
  </si>
  <si>
    <r>
      <rPr>
        <sz val="12"/>
        <color rgb="FF000000"/>
        <rFont val="黑体"/>
        <charset val="134"/>
      </rPr>
      <t>李馥琳</t>
    </r>
  </si>
  <si>
    <r>
      <rPr>
        <sz val="12"/>
        <color theme="1"/>
        <rFont val="黑体"/>
        <charset val="134"/>
      </rPr>
      <t>谢翰高</t>
    </r>
  </si>
  <si>
    <r>
      <rPr>
        <sz val="12"/>
        <color theme="1"/>
        <rFont val="黑体"/>
        <charset val="134"/>
      </rPr>
      <t>尹有勤</t>
    </r>
  </si>
  <si>
    <r>
      <rPr>
        <sz val="12"/>
        <color rgb="FF000000"/>
        <rFont val="黑体"/>
        <charset val="134"/>
      </rPr>
      <t>张俊炫</t>
    </r>
  </si>
  <si>
    <r>
      <rPr>
        <sz val="12"/>
        <color theme="1"/>
        <rFont val="黑体"/>
        <charset val="134"/>
      </rPr>
      <t>杨坤梅</t>
    </r>
  </si>
  <si>
    <r>
      <rPr>
        <sz val="12"/>
        <color rgb="FF000000"/>
        <rFont val="黑体"/>
        <charset val="134"/>
      </rPr>
      <t>刘逸雷</t>
    </r>
  </si>
  <si>
    <r>
      <rPr>
        <sz val="12"/>
        <color theme="1"/>
        <rFont val="黑体"/>
        <charset val="134"/>
      </rPr>
      <t>李锦群</t>
    </r>
  </si>
  <si>
    <r>
      <rPr>
        <sz val="12"/>
        <color theme="1"/>
        <rFont val="黑体"/>
        <charset val="134"/>
      </rPr>
      <t>陈晓媛</t>
    </r>
  </si>
  <si>
    <r>
      <rPr>
        <sz val="12"/>
        <color theme="1"/>
        <rFont val="黑体"/>
        <charset val="134"/>
      </rPr>
      <t>吕炫</t>
    </r>
  </si>
  <si>
    <r>
      <rPr>
        <sz val="12"/>
        <color rgb="FF000000"/>
        <rFont val="黑体"/>
        <charset val="134"/>
      </rPr>
      <t>张雪铭</t>
    </r>
  </si>
  <si>
    <r>
      <rPr>
        <sz val="12"/>
        <color theme="1"/>
        <rFont val="黑体"/>
        <charset val="134"/>
      </rPr>
      <t>肖倩倩</t>
    </r>
  </si>
  <si>
    <t>三等</t>
  </si>
  <si>
    <r>
      <rPr>
        <sz val="12"/>
        <color rgb="FF000000"/>
        <rFont val="黑体"/>
        <charset val="134"/>
      </rPr>
      <t>杨微</t>
    </r>
  </si>
  <si>
    <r>
      <rPr>
        <sz val="12"/>
        <color rgb="FF000000"/>
        <rFont val="黑体"/>
        <charset val="134"/>
      </rPr>
      <t>陈彩萍</t>
    </r>
  </si>
  <si>
    <r>
      <rPr>
        <sz val="12"/>
        <color theme="1"/>
        <rFont val="Times New Roman"/>
        <charset val="134"/>
      </rPr>
      <t>22</t>
    </r>
    <r>
      <rPr>
        <sz val="12"/>
        <color theme="1"/>
        <rFont val="黑体"/>
        <charset val="134"/>
      </rPr>
      <t>级博士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班</t>
    </r>
  </si>
  <si>
    <r>
      <rPr>
        <sz val="12"/>
        <color theme="1"/>
        <rFont val="黑体"/>
        <charset val="134"/>
      </rPr>
      <t>路宁宁</t>
    </r>
  </si>
  <si>
    <r>
      <rPr>
        <sz val="12"/>
        <color theme="1"/>
        <rFont val="黑体"/>
        <charset val="134"/>
      </rPr>
      <t>蔡思棋</t>
    </r>
  </si>
  <si>
    <r>
      <rPr>
        <sz val="12"/>
        <color rgb="FF000000"/>
        <rFont val="黑体"/>
        <charset val="134"/>
      </rPr>
      <t>张会会</t>
    </r>
  </si>
  <si>
    <r>
      <rPr>
        <sz val="12"/>
        <color rgb="FF000000"/>
        <rFont val="黑体"/>
        <charset val="134"/>
      </rPr>
      <t>王志华</t>
    </r>
  </si>
  <si>
    <r>
      <rPr>
        <sz val="12"/>
        <color theme="1"/>
        <rFont val="黑体"/>
        <charset val="134"/>
      </rPr>
      <t>朱棣华</t>
    </r>
  </si>
  <si>
    <r>
      <rPr>
        <sz val="12"/>
        <color rgb="FF000000"/>
        <rFont val="黑体"/>
        <charset val="134"/>
      </rPr>
      <t>李垠树</t>
    </r>
  </si>
  <si>
    <r>
      <rPr>
        <sz val="12"/>
        <color theme="1"/>
        <rFont val="黑体"/>
        <charset val="134"/>
      </rPr>
      <t>潘丹</t>
    </r>
  </si>
  <si>
    <r>
      <rPr>
        <sz val="12"/>
        <color theme="1"/>
        <rFont val="黑体"/>
        <charset val="134"/>
      </rPr>
      <t>田青</t>
    </r>
  </si>
  <si>
    <r>
      <rPr>
        <sz val="12"/>
        <color theme="1"/>
        <rFont val="黑体"/>
        <charset val="134"/>
      </rPr>
      <t>张芙寿</t>
    </r>
  </si>
  <si>
    <r>
      <rPr>
        <sz val="12"/>
        <color theme="1"/>
        <rFont val="黑体"/>
        <charset val="134"/>
      </rPr>
      <t>赵登率</t>
    </r>
  </si>
  <si>
    <r>
      <rPr>
        <sz val="12"/>
        <color rgb="FF000000"/>
        <rFont val="黑体"/>
        <charset val="134"/>
      </rPr>
      <t>梁辰</t>
    </r>
  </si>
  <si>
    <r>
      <rPr>
        <sz val="12"/>
        <color theme="1"/>
        <rFont val="黑体"/>
        <charset val="134"/>
      </rPr>
      <t>孙连倍</t>
    </r>
  </si>
  <si>
    <r>
      <rPr>
        <sz val="12"/>
        <color rgb="FF000000"/>
        <rFont val="黑体"/>
        <charset val="134"/>
      </rPr>
      <t>王振</t>
    </r>
  </si>
  <si>
    <t>贺立人</t>
  </si>
  <si>
    <r>
      <rPr>
        <sz val="12"/>
        <color theme="1"/>
        <rFont val="黑体"/>
        <charset val="134"/>
      </rPr>
      <t>李天旭</t>
    </r>
  </si>
  <si>
    <r>
      <rPr>
        <sz val="12"/>
        <color theme="1"/>
        <rFont val="黑体"/>
        <charset val="134"/>
      </rPr>
      <t>刘议</t>
    </r>
  </si>
  <si>
    <r>
      <rPr>
        <sz val="12"/>
        <color theme="1"/>
        <rFont val="黑体"/>
        <charset val="134"/>
      </rPr>
      <t>王月明</t>
    </r>
  </si>
  <si>
    <r>
      <rPr>
        <sz val="12"/>
        <color theme="1"/>
        <rFont val="黑体"/>
        <charset val="134"/>
      </rPr>
      <t>赵璐翔</t>
    </r>
  </si>
  <si>
    <r>
      <rPr>
        <sz val="12"/>
        <color rgb="FF000000"/>
        <rFont val="黑体"/>
        <charset val="134"/>
      </rPr>
      <t>陈圣威</t>
    </r>
  </si>
  <si>
    <r>
      <rPr>
        <sz val="12"/>
        <color rgb="FF000000"/>
        <rFont val="黑体"/>
        <charset val="134"/>
      </rPr>
      <t>赵鑫源</t>
    </r>
  </si>
  <si>
    <r>
      <rPr>
        <sz val="12"/>
        <color rgb="FF000000"/>
        <rFont val="黑体"/>
        <charset val="134"/>
      </rPr>
      <t>陈宝琼</t>
    </r>
  </si>
  <si>
    <t>22级学博48人，一等奖学金10人，二等奖学金14人，三等奖学金24人</t>
  </si>
  <si>
    <r>
      <rPr>
        <sz val="20"/>
        <color theme="1"/>
        <rFont val="黑体"/>
        <charset val="134"/>
      </rPr>
      <t>22</t>
    </r>
    <r>
      <rPr>
        <sz val="20"/>
        <color rgb="FF000000"/>
        <rFont val="黑体"/>
        <charset val="134"/>
      </rPr>
      <t>级专博学业奖学金排名表</t>
    </r>
  </si>
  <si>
    <t>班级</t>
  </si>
  <si>
    <t>学术条</t>
  </si>
  <si>
    <t>科研成果</t>
  </si>
  <si>
    <t>科研原始总分</t>
  </si>
  <si>
    <r>
      <rPr>
        <sz val="12"/>
        <color theme="1"/>
        <rFont val="黑体"/>
        <charset val="134"/>
      </rPr>
      <t>学习科研能力</t>
    </r>
    <r>
      <rPr>
        <sz val="12"/>
        <color rgb="FF000000"/>
        <rFont val="Times New Roman"/>
        <charset val="134"/>
      </rPr>
      <t>=</t>
    </r>
    <r>
      <rPr>
        <sz val="12"/>
        <color theme="1"/>
        <rFont val="黑体"/>
        <charset val="134"/>
      </rPr>
      <t>原始科研分</t>
    </r>
    <r>
      <rPr>
        <sz val="12"/>
        <color rgb="FF000000"/>
        <rFont val="Times New Roman"/>
        <charset val="134"/>
      </rPr>
      <t>/</t>
    </r>
    <r>
      <rPr>
        <sz val="12"/>
        <color theme="1"/>
        <rFont val="黑体"/>
        <charset val="134"/>
      </rPr>
      <t>原始最高科研分（</t>
    </r>
    <r>
      <rPr>
        <sz val="12"/>
        <color rgb="FF000000"/>
        <rFont val="Times New Roman"/>
        <charset val="134"/>
      </rPr>
      <t>22</t>
    </r>
    <r>
      <rPr>
        <sz val="12"/>
        <color theme="1"/>
        <rFont val="黑体"/>
        <charset val="134"/>
      </rPr>
      <t>级专博第三名为103）</t>
    </r>
    <r>
      <rPr>
        <sz val="12"/>
        <color rgb="FF000000"/>
        <rFont val="Times New Roman"/>
        <charset val="134"/>
      </rPr>
      <t>*70</t>
    </r>
  </si>
  <si>
    <t>社会实践（原始分，满分20）</t>
  </si>
  <si>
    <t>成绩总分（满分10）</t>
  </si>
  <si>
    <t>所有总分</t>
  </si>
  <si>
    <t>林琦杰</t>
  </si>
  <si>
    <r>
      <rPr>
        <sz val="12"/>
        <color theme="1"/>
        <rFont val="黑体"/>
        <charset val="134"/>
      </rPr>
      <t>22级博士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班</t>
    </r>
  </si>
  <si>
    <t>刘已斌</t>
  </si>
  <si>
    <t>袁浩</t>
  </si>
  <si>
    <t>吴金华</t>
  </si>
  <si>
    <t>严杰聪</t>
  </si>
  <si>
    <t>刘泽鑫</t>
  </si>
  <si>
    <t>洪宇琪</t>
  </si>
  <si>
    <t>张天赐</t>
  </si>
  <si>
    <t>周同</t>
  </si>
  <si>
    <t>胡志胜</t>
  </si>
  <si>
    <t>王松祺</t>
  </si>
  <si>
    <t>陈陶然</t>
  </si>
  <si>
    <t>韩雨</t>
  </si>
  <si>
    <t>黄琦雯</t>
  </si>
  <si>
    <t>刘国昌</t>
  </si>
  <si>
    <t>何垠滔</t>
  </si>
  <si>
    <t>刘世龙</t>
  </si>
  <si>
    <t>屠璐</t>
  </si>
  <si>
    <t>王雅静</t>
  </si>
  <si>
    <t>许颖</t>
  </si>
  <si>
    <t>康天灏</t>
  </si>
  <si>
    <t>刘博文</t>
  </si>
  <si>
    <t>王傲杰</t>
  </si>
  <si>
    <t>王扬</t>
  </si>
  <si>
    <t>肖宏涛</t>
  </si>
  <si>
    <t>22级专博25人，一等奖学金5人，二等奖学金8人，三等奖学金12人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</si>
</sst>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Times New Roman"/>
      <charset val="134"/>
    </font>
    <font>
      <sz val="20"/>
      <color rgb="FFFF0000"/>
      <name val="黑体"/>
      <charset val="134"/>
    </font>
    <font>
      <sz val="12"/>
      <color rgb="FF000000"/>
      <name val="黑体"/>
      <charset val="134"/>
    </font>
    <font>
      <sz val="12"/>
      <color rgb="FFFF0000"/>
      <name val="黑体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9" fontId="3" fillId="3" borderId="1" xfId="0" applyNumberFormat="1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9" fontId="3" fillId="4" borderId="1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/>
    </xf>
    <xf numFmtId="178" fontId="3" fillId="4" borderId="1" xfId="0" applyNumberFormat="1" applyFont="1" applyFill="1" applyBorder="1" applyAlignment="1" applyProtection="1">
      <alignment horizontal="center" vertical="center"/>
    </xf>
    <xf numFmtId="177" fontId="3" fillId="5" borderId="1" xfId="0" applyNumberFormat="1" applyFont="1" applyFill="1" applyBorder="1" applyAlignment="1" applyProtection="1">
      <alignment horizontal="center" vertical="center"/>
    </xf>
    <xf numFmtId="178" fontId="3" fillId="5" borderId="1" xfId="0" applyNumberFormat="1" applyFont="1" applyFill="1" applyBorder="1" applyAlignment="1" applyProtection="1">
      <alignment horizontal="center" vertical="center"/>
    </xf>
    <xf numFmtId="177" fontId="1" fillId="5" borderId="1" xfId="0" applyNumberFormat="1" applyFont="1" applyFill="1" applyBorder="1" applyAlignment="1" applyProtection="1">
      <alignment horizontal="center" vertical="center"/>
    </xf>
    <xf numFmtId="177" fontId="3" fillId="5" borderId="1" xfId="0" applyNumberFormat="1" applyFont="1" applyFill="1" applyBorder="1" applyAlignment="1" applyProtection="1">
      <alignment horizontal="center" vertical="center" wrapText="1"/>
    </xf>
    <xf numFmtId="177" fontId="3" fillId="5" borderId="1" xfId="0" applyNumberFormat="1" applyFont="1" applyFill="1" applyBorder="1" applyAlignment="1" applyProtection="1">
      <alignment horizontal="center"/>
    </xf>
    <xf numFmtId="179" fontId="3" fillId="5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178" fontId="8" fillId="0" borderId="0" xfId="0" applyNumberFormat="1" applyFo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10" fillId="4" borderId="1" xfId="0" applyNumberFormat="1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179" fontId="9" fillId="4" borderId="1" xfId="0" applyNumberFormat="1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 wrapText="1"/>
    </xf>
    <xf numFmtId="176" fontId="10" fillId="4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center" vertical="center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176" fontId="10" fillId="5" borderId="1" xfId="0" applyNumberFormat="1" applyFont="1" applyFill="1" applyBorder="1" applyAlignment="1" applyProtection="1">
      <alignment horizontal="center" vertical="center"/>
    </xf>
    <xf numFmtId="176" fontId="9" fillId="5" borderId="1" xfId="0" applyNumberFormat="1" applyFont="1" applyFill="1" applyBorder="1" applyAlignment="1" applyProtection="1">
      <alignment horizontal="center"/>
    </xf>
    <xf numFmtId="176" fontId="9" fillId="5" borderId="1" xfId="0" applyNumberFormat="1" applyFont="1" applyFill="1" applyBorder="1" applyAlignment="1" applyProtection="1">
      <alignment horizontal="center" vertical="center"/>
    </xf>
    <xf numFmtId="179" fontId="9" fillId="5" borderId="1" xfId="0" applyNumberFormat="1" applyFont="1" applyFill="1" applyBorder="1" applyAlignment="1" applyProtection="1">
      <alignment horizontal="center" vertical="center"/>
    </xf>
    <xf numFmtId="176" fontId="9" fillId="5" borderId="1" xfId="0" applyNumberFormat="1" applyFont="1" applyFill="1" applyBorder="1" applyAlignment="1" applyProtection="1">
      <alignment horizontal="center" vertical="center" wrapText="1"/>
    </xf>
    <xf numFmtId="176" fontId="1" fillId="5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zoomScale="85" zoomScaleNormal="85" topLeftCell="A13" workbookViewId="0">
      <selection activeCell="A51" sqref="A51:K55"/>
    </sheetView>
  </sheetViews>
  <sheetFormatPr defaultColWidth="8.89166666666667" defaultRowHeight="15"/>
  <cols>
    <col min="1" max="1" width="23" style="32" customWidth="1"/>
    <col min="2" max="2" width="23" style="33" customWidth="1"/>
    <col min="3" max="3" width="21.4416666666667" style="32" customWidth="1"/>
    <col min="4" max="4" width="14" style="32" customWidth="1"/>
    <col min="5" max="5" width="11.225" style="32" customWidth="1"/>
    <col min="6" max="6" width="14.5583333333333" style="32" customWidth="1"/>
    <col min="7" max="7" width="33.1083333333333" style="32" customWidth="1"/>
    <col min="8" max="8" width="16.6666666666667" style="32" customWidth="1"/>
    <col min="9" max="9" width="14.4416666666667" style="34" customWidth="1"/>
    <col min="10" max="10" width="14.3333333333333" style="34"/>
    <col min="11" max="11" width="8.89166666666667" style="3"/>
    <col min="12" max="16384" width="8.89166666666667" style="32"/>
  </cols>
  <sheetData>
    <row r="1" s="31" customFormat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5"/>
    </row>
    <row r="2" ht="63" customHeight="1" spans="1:11">
      <c r="A2" s="35" t="s">
        <v>1</v>
      </c>
      <c r="B2" s="36" t="s">
        <v>2</v>
      </c>
      <c r="C2" s="26" t="s">
        <v>3</v>
      </c>
      <c r="D2" s="35" t="s">
        <v>4</v>
      </c>
      <c r="E2" s="35" t="s">
        <v>5</v>
      </c>
      <c r="F2" s="35" t="s">
        <v>6</v>
      </c>
      <c r="G2" s="26" t="s">
        <v>7</v>
      </c>
      <c r="H2" s="35" t="s">
        <v>8</v>
      </c>
      <c r="I2" s="35" t="s">
        <v>9</v>
      </c>
      <c r="J2" s="35" t="s">
        <v>10</v>
      </c>
      <c r="K2" s="61" t="s">
        <v>11</v>
      </c>
    </row>
    <row r="3" ht="15.75" spans="1:11">
      <c r="A3" s="37" t="s">
        <v>12</v>
      </c>
      <c r="B3" s="38">
        <v>20221029002</v>
      </c>
      <c r="C3" s="37" t="s">
        <v>13</v>
      </c>
      <c r="D3" s="39">
        <v>3</v>
      </c>
      <c r="E3" s="37">
        <v>1038</v>
      </c>
      <c r="F3" s="40">
        <f t="shared" ref="F3:F50" si="0">SUM(D3:E3)</f>
        <v>1041</v>
      </c>
      <c r="G3" s="41">
        <v>70</v>
      </c>
      <c r="H3" s="41">
        <v>7.25</v>
      </c>
      <c r="I3" s="40">
        <v>10</v>
      </c>
      <c r="J3" s="42">
        <f t="shared" ref="J3:J50" si="1">SUM(G3:I3)</f>
        <v>87.25</v>
      </c>
      <c r="K3" s="62" t="s">
        <v>14</v>
      </c>
    </row>
    <row r="4" ht="15.75" spans="1:11">
      <c r="A4" s="42" t="s">
        <v>15</v>
      </c>
      <c r="B4" s="7">
        <v>20221028001</v>
      </c>
      <c r="C4" s="42" t="s">
        <v>16</v>
      </c>
      <c r="D4" s="43">
        <v>3</v>
      </c>
      <c r="E4" s="42">
        <v>183</v>
      </c>
      <c r="F4" s="40">
        <f t="shared" si="0"/>
        <v>186</v>
      </c>
      <c r="G4" s="42">
        <v>70</v>
      </c>
      <c r="H4" s="42">
        <v>3</v>
      </c>
      <c r="I4" s="40">
        <v>10</v>
      </c>
      <c r="J4" s="42">
        <f t="shared" si="1"/>
        <v>83</v>
      </c>
      <c r="K4" s="62" t="s">
        <v>14</v>
      </c>
    </row>
    <row r="5" ht="15.75" spans="1:11">
      <c r="A5" s="37" t="s">
        <v>12</v>
      </c>
      <c r="B5" s="38">
        <v>20221027006</v>
      </c>
      <c r="C5" s="37" t="s">
        <v>17</v>
      </c>
      <c r="D5" s="39">
        <v>3</v>
      </c>
      <c r="E5" s="37">
        <v>237.2</v>
      </c>
      <c r="F5" s="40">
        <f t="shared" si="0"/>
        <v>240.2</v>
      </c>
      <c r="G5" s="41">
        <v>70</v>
      </c>
      <c r="H5" s="41">
        <v>1</v>
      </c>
      <c r="I5" s="40">
        <v>10</v>
      </c>
      <c r="J5" s="42">
        <f t="shared" si="1"/>
        <v>81</v>
      </c>
      <c r="K5" s="62" t="s">
        <v>14</v>
      </c>
    </row>
    <row r="6" ht="15.75" spans="1:11">
      <c r="A6" s="42" t="s">
        <v>15</v>
      </c>
      <c r="B6" s="7">
        <v>20221028003</v>
      </c>
      <c r="C6" s="42" t="s">
        <v>18</v>
      </c>
      <c r="D6" s="43">
        <v>3</v>
      </c>
      <c r="E6" s="42">
        <v>131</v>
      </c>
      <c r="F6" s="40">
        <f t="shared" si="0"/>
        <v>134</v>
      </c>
      <c r="G6" s="41">
        <f t="shared" ref="G6:G50" si="2">F6/186*70</f>
        <v>50.4301075268817</v>
      </c>
      <c r="H6" s="42">
        <v>7.75</v>
      </c>
      <c r="I6" s="40">
        <v>10</v>
      </c>
      <c r="J6" s="42">
        <f t="shared" si="1"/>
        <v>68.1801075268817</v>
      </c>
      <c r="K6" s="62" t="s">
        <v>14</v>
      </c>
    </row>
    <row r="7" ht="15.75" spans="1:11">
      <c r="A7" s="37" t="s">
        <v>12</v>
      </c>
      <c r="B7" s="38">
        <v>20221027004</v>
      </c>
      <c r="C7" s="37" t="s">
        <v>19</v>
      </c>
      <c r="D7" s="39">
        <v>3</v>
      </c>
      <c r="E7" s="37">
        <v>136.8</v>
      </c>
      <c r="F7" s="40">
        <f t="shared" si="0"/>
        <v>139.8</v>
      </c>
      <c r="G7" s="41">
        <f t="shared" si="2"/>
        <v>52.6129032258065</v>
      </c>
      <c r="H7" s="41">
        <v>0</v>
      </c>
      <c r="I7" s="40">
        <v>10</v>
      </c>
      <c r="J7" s="42">
        <f t="shared" si="1"/>
        <v>62.6129032258065</v>
      </c>
      <c r="K7" s="62" t="s">
        <v>14</v>
      </c>
    </row>
    <row r="8" ht="15.75" spans="1:11">
      <c r="A8" s="37" t="s">
        <v>12</v>
      </c>
      <c r="B8" s="38">
        <v>20221027014</v>
      </c>
      <c r="C8" s="37" t="s">
        <v>20</v>
      </c>
      <c r="D8" s="39">
        <v>3</v>
      </c>
      <c r="E8" s="37">
        <v>112.5</v>
      </c>
      <c r="F8" s="40">
        <f t="shared" si="0"/>
        <v>115.5</v>
      </c>
      <c r="G8" s="41">
        <f t="shared" si="2"/>
        <v>43.4677419354839</v>
      </c>
      <c r="H8" s="41">
        <v>1.25</v>
      </c>
      <c r="I8" s="40">
        <v>10</v>
      </c>
      <c r="J8" s="42">
        <f t="shared" si="1"/>
        <v>54.7177419354839</v>
      </c>
      <c r="K8" s="62" t="s">
        <v>14</v>
      </c>
    </row>
    <row r="9" ht="15.75" spans="1:11">
      <c r="A9" s="37" t="s">
        <v>12</v>
      </c>
      <c r="B9" s="38">
        <v>20221027003</v>
      </c>
      <c r="C9" s="37" t="s">
        <v>21</v>
      </c>
      <c r="D9" s="39">
        <v>3</v>
      </c>
      <c r="E9" s="37">
        <v>110</v>
      </c>
      <c r="F9" s="40">
        <f t="shared" si="0"/>
        <v>113</v>
      </c>
      <c r="G9" s="41">
        <f t="shared" si="2"/>
        <v>42.5268817204301</v>
      </c>
      <c r="H9" s="41">
        <v>1.25</v>
      </c>
      <c r="I9" s="40">
        <v>10</v>
      </c>
      <c r="J9" s="42">
        <f t="shared" si="1"/>
        <v>53.7768817204301</v>
      </c>
      <c r="K9" s="62" t="s">
        <v>14</v>
      </c>
    </row>
    <row r="10" ht="15.75" spans="1:11">
      <c r="A10" s="37" t="s">
        <v>12</v>
      </c>
      <c r="B10" s="38">
        <v>20221027020</v>
      </c>
      <c r="C10" s="37" t="s">
        <v>22</v>
      </c>
      <c r="D10" s="39">
        <v>0</v>
      </c>
      <c r="E10" s="37">
        <v>93.6</v>
      </c>
      <c r="F10" s="40">
        <f t="shared" si="0"/>
        <v>93.6</v>
      </c>
      <c r="G10" s="41">
        <f t="shared" si="2"/>
        <v>35.2258064516129</v>
      </c>
      <c r="H10" s="41">
        <v>2.75</v>
      </c>
      <c r="I10" s="40">
        <v>10</v>
      </c>
      <c r="J10" s="42">
        <f t="shared" si="1"/>
        <v>47.9758064516129</v>
      </c>
      <c r="K10" s="62" t="s">
        <v>14</v>
      </c>
    </row>
    <row r="11" ht="15.75" spans="1:11">
      <c r="A11" s="37" t="s">
        <v>12</v>
      </c>
      <c r="B11" s="38">
        <v>20221027013</v>
      </c>
      <c r="C11" s="37" t="s">
        <v>23</v>
      </c>
      <c r="D11" s="39">
        <v>3</v>
      </c>
      <c r="E11" s="37">
        <v>82.6</v>
      </c>
      <c r="F11" s="40">
        <f t="shared" si="0"/>
        <v>85.6</v>
      </c>
      <c r="G11" s="41">
        <f t="shared" si="2"/>
        <v>32.2150537634409</v>
      </c>
      <c r="H11" s="41">
        <v>3.25</v>
      </c>
      <c r="I11" s="40">
        <v>10</v>
      </c>
      <c r="J11" s="42">
        <f t="shared" si="1"/>
        <v>45.4650537634409</v>
      </c>
      <c r="K11" s="62" t="s">
        <v>14</v>
      </c>
    </row>
    <row r="12" ht="15.75" spans="1:11">
      <c r="A12" s="42" t="s">
        <v>15</v>
      </c>
      <c r="B12" s="7">
        <v>20221028007</v>
      </c>
      <c r="C12" s="42" t="s">
        <v>24</v>
      </c>
      <c r="D12" s="43">
        <v>3</v>
      </c>
      <c r="E12" s="42">
        <v>63.6</v>
      </c>
      <c r="F12" s="40">
        <f t="shared" si="0"/>
        <v>66.6</v>
      </c>
      <c r="G12" s="41">
        <f t="shared" si="2"/>
        <v>25.0645161290323</v>
      </c>
      <c r="H12" s="42">
        <v>3</v>
      </c>
      <c r="I12" s="40">
        <v>10</v>
      </c>
      <c r="J12" s="42">
        <f t="shared" si="1"/>
        <v>38.0645161290323</v>
      </c>
      <c r="K12" s="62" t="s">
        <v>14</v>
      </c>
    </row>
    <row r="13" ht="15.75" spans="1:11">
      <c r="A13" s="44" t="s">
        <v>15</v>
      </c>
      <c r="B13" s="17">
        <v>20221028005</v>
      </c>
      <c r="C13" s="44" t="s">
        <v>25</v>
      </c>
      <c r="D13" s="45">
        <v>0</v>
      </c>
      <c r="E13" s="44">
        <v>60</v>
      </c>
      <c r="F13" s="46">
        <f t="shared" si="0"/>
        <v>60</v>
      </c>
      <c r="G13" s="47">
        <f t="shared" si="2"/>
        <v>22.5806451612903</v>
      </c>
      <c r="H13" s="44">
        <v>4.25</v>
      </c>
      <c r="I13" s="46">
        <v>10</v>
      </c>
      <c r="J13" s="44">
        <f t="shared" si="1"/>
        <v>36.8306451612903</v>
      </c>
      <c r="K13" s="28" t="s">
        <v>26</v>
      </c>
    </row>
    <row r="14" ht="15.75" spans="1:11">
      <c r="A14" s="48" t="s">
        <v>12</v>
      </c>
      <c r="B14" s="49">
        <v>20221027010</v>
      </c>
      <c r="C14" s="48" t="s">
        <v>27</v>
      </c>
      <c r="D14" s="50">
        <v>3</v>
      </c>
      <c r="E14" s="48">
        <v>20</v>
      </c>
      <c r="F14" s="46">
        <f t="shared" si="0"/>
        <v>23</v>
      </c>
      <c r="G14" s="47">
        <f t="shared" si="2"/>
        <v>8.65591397849462</v>
      </c>
      <c r="H14" s="47">
        <v>8</v>
      </c>
      <c r="I14" s="46">
        <v>10</v>
      </c>
      <c r="J14" s="44">
        <f t="shared" si="1"/>
        <v>26.6559139784946</v>
      </c>
      <c r="K14" s="28" t="s">
        <v>26</v>
      </c>
    </row>
    <row r="15" ht="15.75" spans="1:11">
      <c r="A15" s="44" t="s">
        <v>15</v>
      </c>
      <c r="B15" s="17">
        <v>20221028006</v>
      </c>
      <c r="C15" s="44" t="s">
        <v>28</v>
      </c>
      <c r="D15" s="45">
        <v>3</v>
      </c>
      <c r="E15" s="44">
        <v>40</v>
      </c>
      <c r="F15" s="46">
        <f t="shared" si="0"/>
        <v>43</v>
      </c>
      <c r="G15" s="47">
        <f t="shared" si="2"/>
        <v>16.1827956989247</v>
      </c>
      <c r="H15" s="44">
        <v>0.25</v>
      </c>
      <c r="I15" s="46">
        <v>10</v>
      </c>
      <c r="J15" s="44">
        <f t="shared" si="1"/>
        <v>26.4327956989247</v>
      </c>
      <c r="K15" s="28" t="s">
        <v>26</v>
      </c>
    </row>
    <row r="16" ht="15.75" spans="1:11">
      <c r="A16" s="48" t="s">
        <v>12</v>
      </c>
      <c r="B16" s="49">
        <v>20221027002</v>
      </c>
      <c r="C16" s="48" t="s">
        <v>29</v>
      </c>
      <c r="D16" s="50">
        <v>3</v>
      </c>
      <c r="E16" s="48">
        <v>22.5</v>
      </c>
      <c r="F16" s="46">
        <f t="shared" si="0"/>
        <v>25.5</v>
      </c>
      <c r="G16" s="47">
        <f t="shared" si="2"/>
        <v>9.59677419354839</v>
      </c>
      <c r="H16" s="47">
        <v>4</v>
      </c>
      <c r="I16" s="46">
        <v>10</v>
      </c>
      <c r="J16" s="44">
        <f t="shared" si="1"/>
        <v>23.5967741935484</v>
      </c>
      <c r="K16" s="28" t="s">
        <v>26</v>
      </c>
    </row>
    <row r="17" ht="15.75" spans="1:11">
      <c r="A17" s="48" t="s">
        <v>12</v>
      </c>
      <c r="B17" s="49">
        <v>20221027007</v>
      </c>
      <c r="C17" s="48" t="s">
        <v>30</v>
      </c>
      <c r="D17" s="50">
        <v>3</v>
      </c>
      <c r="E17" s="48">
        <v>0</v>
      </c>
      <c r="F17" s="46">
        <f t="shared" si="0"/>
        <v>3</v>
      </c>
      <c r="G17" s="47">
        <f t="shared" si="2"/>
        <v>1.12903225806452</v>
      </c>
      <c r="H17" s="47">
        <v>8.75</v>
      </c>
      <c r="I17" s="46">
        <v>10</v>
      </c>
      <c r="J17" s="44">
        <f t="shared" si="1"/>
        <v>19.8790322580645</v>
      </c>
      <c r="K17" s="28" t="s">
        <v>26</v>
      </c>
    </row>
    <row r="18" ht="15.75" spans="1:11">
      <c r="A18" s="44" t="s">
        <v>15</v>
      </c>
      <c r="B18" s="17">
        <v>20221028017</v>
      </c>
      <c r="C18" s="44" t="s">
        <v>31</v>
      </c>
      <c r="D18" s="45">
        <v>0</v>
      </c>
      <c r="E18" s="44">
        <v>20</v>
      </c>
      <c r="F18" s="46">
        <f t="shared" si="0"/>
        <v>20</v>
      </c>
      <c r="G18" s="47">
        <f t="shared" si="2"/>
        <v>7.52688172043011</v>
      </c>
      <c r="H18" s="44">
        <v>1.5</v>
      </c>
      <c r="I18" s="46">
        <v>10</v>
      </c>
      <c r="J18" s="44">
        <f t="shared" si="1"/>
        <v>19.0268817204301</v>
      </c>
      <c r="K18" s="28" t="s">
        <v>26</v>
      </c>
    </row>
    <row r="19" ht="15.75" spans="1:11">
      <c r="A19" s="44" t="s">
        <v>15</v>
      </c>
      <c r="B19" s="17">
        <v>20221028019</v>
      </c>
      <c r="C19" s="44" t="s">
        <v>32</v>
      </c>
      <c r="D19" s="45">
        <v>3</v>
      </c>
      <c r="E19" s="44">
        <v>20.8</v>
      </c>
      <c r="F19" s="46">
        <f t="shared" si="0"/>
        <v>23.8</v>
      </c>
      <c r="G19" s="47">
        <f t="shared" si="2"/>
        <v>8.95698924731183</v>
      </c>
      <c r="H19" s="44">
        <v>0</v>
      </c>
      <c r="I19" s="46">
        <v>10</v>
      </c>
      <c r="J19" s="44">
        <f t="shared" si="1"/>
        <v>18.9569892473118</v>
      </c>
      <c r="K19" s="28" t="s">
        <v>26</v>
      </c>
    </row>
    <row r="20" ht="15.75" spans="1:11">
      <c r="A20" s="48" t="s">
        <v>12</v>
      </c>
      <c r="B20" s="49">
        <v>20221027018</v>
      </c>
      <c r="C20" s="48" t="s">
        <v>33</v>
      </c>
      <c r="D20" s="50">
        <v>3</v>
      </c>
      <c r="E20" s="48">
        <v>0</v>
      </c>
      <c r="F20" s="46">
        <f t="shared" si="0"/>
        <v>3</v>
      </c>
      <c r="G20" s="47">
        <f t="shared" si="2"/>
        <v>1.12903225806452</v>
      </c>
      <c r="H20" s="47">
        <v>7.75</v>
      </c>
      <c r="I20" s="46">
        <v>10</v>
      </c>
      <c r="J20" s="44">
        <f t="shared" si="1"/>
        <v>18.8790322580645</v>
      </c>
      <c r="K20" s="28" t="s">
        <v>26</v>
      </c>
    </row>
    <row r="21" ht="15.75" spans="1:11">
      <c r="A21" s="44" t="s">
        <v>15</v>
      </c>
      <c r="B21" s="17">
        <v>20221028018</v>
      </c>
      <c r="C21" s="44" t="s">
        <v>34</v>
      </c>
      <c r="D21" s="45">
        <v>3</v>
      </c>
      <c r="E21" s="44">
        <v>0</v>
      </c>
      <c r="F21" s="46">
        <f t="shared" si="0"/>
        <v>3</v>
      </c>
      <c r="G21" s="47">
        <f t="shared" si="2"/>
        <v>1.12903225806452</v>
      </c>
      <c r="H21" s="44">
        <v>7.25</v>
      </c>
      <c r="I21" s="46">
        <v>10</v>
      </c>
      <c r="J21" s="44">
        <f t="shared" si="1"/>
        <v>18.3790322580645</v>
      </c>
      <c r="K21" s="28" t="s">
        <v>26</v>
      </c>
    </row>
    <row r="22" ht="15.75" spans="1:11">
      <c r="A22" s="48" t="s">
        <v>12</v>
      </c>
      <c r="B22" s="49">
        <v>20221027011</v>
      </c>
      <c r="C22" s="48" t="s">
        <v>35</v>
      </c>
      <c r="D22" s="50">
        <v>3</v>
      </c>
      <c r="E22" s="48">
        <v>0</v>
      </c>
      <c r="F22" s="46">
        <f t="shared" si="0"/>
        <v>3</v>
      </c>
      <c r="G22" s="47">
        <f t="shared" si="2"/>
        <v>1.12903225806452</v>
      </c>
      <c r="H22" s="47">
        <v>5</v>
      </c>
      <c r="I22" s="46">
        <v>10</v>
      </c>
      <c r="J22" s="44">
        <f t="shared" si="1"/>
        <v>16.1290322580645</v>
      </c>
      <c r="K22" s="28" t="s">
        <v>26</v>
      </c>
    </row>
    <row r="23" ht="15.75" spans="1:11">
      <c r="A23" s="44" t="s">
        <v>15</v>
      </c>
      <c r="B23" s="17">
        <v>20221028008</v>
      </c>
      <c r="C23" s="44" t="s">
        <v>36</v>
      </c>
      <c r="D23" s="45">
        <v>3</v>
      </c>
      <c r="E23" s="44">
        <v>12</v>
      </c>
      <c r="F23" s="46">
        <f t="shared" si="0"/>
        <v>15</v>
      </c>
      <c r="G23" s="47">
        <f t="shared" si="2"/>
        <v>5.64516129032258</v>
      </c>
      <c r="H23" s="44">
        <v>0</v>
      </c>
      <c r="I23" s="46">
        <v>10</v>
      </c>
      <c r="J23" s="44">
        <f t="shared" si="1"/>
        <v>15.6451612903226</v>
      </c>
      <c r="K23" s="28" t="s">
        <v>26</v>
      </c>
    </row>
    <row r="24" ht="15.75" spans="1:11">
      <c r="A24" s="44" t="s">
        <v>15</v>
      </c>
      <c r="B24" s="17">
        <v>20221028004</v>
      </c>
      <c r="C24" s="44" t="s">
        <v>37</v>
      </c>
      <c r="D24" s="45">
        <v>3</v>
      </c>
      <c r="E24" s="44">
        <v>0</v>
      </c>
      <c r="F24" s="46">
        <f t="shared" si="0"/>
        <v>3</v>
      </c>
      <c r="G24" s="47">
        <f t="shared" si="2"/>
        <v>1.12903225806452</v>
      </c>
      <c r="H24" s="44">
        <v>4.5</v>
      </c>
      <c r="I24" s="46">
        <v>10</v>
      </c>
      <c r="J24" s="44">
        <f t="shared" si="1"/>
        <v>15.6290322580645</v>
      </c>
      <c r="K24" s="28" t="s">
        <v>26</v>
      </c>
    </row>
    <row r="25" ht="15.75" spans="1:11">
      <c r="A25" s="44" t="s">
        <v>15</v>
      </c>
      <c r="B25" s="17">
        <v>20221028011</v>
      </c>
      <c r="C25" s="44" t="s">
        <v>38</v>
      </c>
      <c r="D25" s="45">
        <v>3</v>
      </c>
      <c r="E25" s="44">
        <v>0</v>
      </c>
      <c r="F25" s="46">
        <f t="shared" si="0"/>
        <v>3</v>
      </c>
      <c r="G25" s="47">
        <f t="shared" si="2"/>
        <v>1.12903225806452</v>
      </c>
      <c r="H25" s="44">
        <v>4.25</v>
      </c>
      <c r="I25" s="46">
        <v>10</v>
      </c>
      <c r="J25" s="44">
        <f t="shared" si="1"/>
        <v>15.3790322580645</v>
      </c>
      <c r="K25" s="28" t="s">
        <v>26</v>
      </c>
    </row>
    <row r="26" ht="15.75" spans="1:11">
      <c r="A26" s="48" t="s">
        <v>12</v>
      </c>
      <c r="B26" s="49">
        <v>20221027019</v>
      </c>
      <c r="C26" s="48" t="s">
        <v>39</v>
      </c>
      <c r="D26" s="51">
        <v>3</v>
      </c>
      <c r="E26" s="48">
        <v>0</v>
      </c>
      <c r="F26" s="46">
        <f t="shared" si="0"/>
        <v>3</v>
      </c>
      <c r="G26" s="47">
        <f t="shared" si="2"/>
        <v>1.12903225806452</v>
      </c>
      <c r="H26" s="47">
        <v>4</v>
      </c>
      <c r="I26" s="46">
        <v>10</v>
      </c>
      <c r="J26" s="44">
        <f t="shared" si="1"/>
        <v>15.1290322580645</v>
      </c>
      <c r="K26" s="28" t="s">
        <v>26</v>
      </c>
    </row>
    <row r="27" ht="15.75" spans="1:11">
      <c r="A27" s="52" t="s">
        <v>15</v>
      </c>
      <c r="B27" s="19">
        <v>20221028016</v>
      </c>
      <c r="C27" s="52" t="s">
        <v>40</v>
      </c>
      <c r="D27" s="53">
        <v>3</v>
      </c>
      <c r="E27" s="52">
        <v>0</v>
      </c>
      <c r="F27" s="54">
        <f t="shared" si="0"/>
        <v>3</v>
      </c>
      <c r="G27" s="55">
        <f t="shared" si="2"/>
        <v>1.12903225806452</v>
      </c>
      <c r="H27" s="52">
        <v>3.5</v>
      </c>
      <c r="I27" s="54">
        <v>10</v>
      </c>
      <c r="J27" s="52">
        <f t="shared" si="1"/>
        <v>14.6290322580645</v>
      </c>
      <c r="K27" s="29" t="s">
        <v>41</v>
      </c>
    </row>
    <row r="28" ht="15.75" spans="1:11">
      <c r="A28" s="56" t="s">
        <v>12</v>
      </c>
      <c r="B28" s="57">
        <v>20221027015</v>
      </c>
      <c r="C28" s="56" t="s">
        <v>42</v>
      </c>
      <c r="D28" s="58">
        <v>3</v>
      </c>
      <c r="E28" s="56">
        <v>3</v>
      </c>
      <c r="F28" s="54">
        <f t="shared" si="0"/>
        <v>6</v>
      </c>
      <c r="G28" s="55">
        <f t="shared" si="2"/>
        <v>2.25806451612903</v>
      </c>
      <c r="H28" s="55">
        <v>2.25</v>
      </c>
      <c r="I28" s="54">
        <v>10</v>
      </c>
      <c r="J28" s="52">
        <f t="shared" si="1"/>
        <v>14.508064516129</v>
      </c>
      <c r="K28" s="29" t="s">
        <v>41</v>
      </c>
    </row>
    <row r="29" ht="15.75" spans="1:11">
      <c r="A29" s="56" t="s">
        <v>12</v>
      </c>
      <c r="B29" s="57">
        <v>20221027001</v>
      </c>
      <c r="C29" s="56" t="s">
        <v>43</v>
      </c>
      <c r="D29" s="58">
        <v>3</v>
      </c>
      <c r="E29" s="56">
        <v>0</v>
      </c>
      <c r="F29" s="54">
        <f t="shared" si="0"/>
        <v>3</v>
      </c>
      <c r="G29" s="55">
        <f t="shared" si="2"/>
        <v>1.12903225806452</v>
      </c>
      <c r="H29" s="55">
        <v>2.75</v>
      </c>
      <c r="I29" s="54">
        <v>10</v>
      </c>
      <c r="J29" s="52">
        <f t="shared" si="1"/>
        <v>13.8790322580645</v>
      </c>
      <c r="K29" s="29" t="s">
        <v>41</v>
      </c>
    </row>
    <row r="30" ht="15.75" spans="1:11">
      <c r="A30" s="52" t="s">
        <v>44</v>
      </c>
      <c r="B30" s="19">
        <v>20221027012</v>
      </c>
      <c r="C30" s="52" t="s">
        <v>45</v>
      </c>
      <c r="D30" s="53">
        <v>3</v>
      </c>
      <c r="E30" s="52">
        <v>0</v>
      </c>
      <c r="F30" s="54">
        <f t="shared" si="0"/>
        <v>3</v>
      </c>
      <c r="G30" s="55">
        <f t="shared" si="2"/>
        <v>1.12903225806452</v>
      </c>
      <c r="H30" s="52">
        <v>2.75</v>
      </c>
      <c r="I30" s="52">
        <v>10</v>
      </c>
      <c r="J30" s="52">
        <f t="shared" si="1"/>
        <v>13.8790322580645</v>
      </c>
      <c r="K30" s="29" t="s">
        <v>41</v>
      </c>
    </row>
    <row r="31" ht="15.75" spans="1:11">
      <c r="A31" s="52" t="s">
        <v>15</v>
      </c>
      <c r="B31" s="19">
        <v>20221028002</v>
      </c>
      <c r="C31" s="52" t="s">
        <v>46</v>
      </c>
      <c r="D31" s="53">
        <v>3</v>
      </c>
      <c r="E31" s="52">
        <v>0</v>
      </c>
      <c r="F31" s="54">
        <f t="shared" si="0"/>
        <v>3</v>
      </c>
      <c r="G31" s="55">
        <f t="shared" si="2"/>
        <v>1.12903225806452</v>
      </c>
      <c r="H31" s="52">
        <v>2.5</v>
      </c>
      <c r="I31" s="54">
        <v>10</v>
      </c>
      <c r="J31" s="52">
        <f t="shared" si="1"/>
        <v>13.6290322580645</v>
      </c>
      <c r="K31" s="29" t="s">
        <v>41</v>
      </c>
    </row>
    <row r="32" ht="15.75" spans="1:11">
      <c r="A32" s="56" t="s">
        <v>12</v>
      </c>
      <c r="B32" s="57">
        <v>20221027017</v>
      </c>
      <c r="C32" s="56" t="s">
        <v>47</v>
      </c>
      <c r="D32" s="58">
        <v>3</v>
      </c>
      <c r="E32" s="56">
        <v>0</v>
      </c>
      <c r="F32" s="54">
        <f t="shared" si="0"/>
        <v>3</v>
      </c>
      <c r="G32" s="55">
        <f t="shared" si="2"/>
        <v>1.12903225806452</v>
      </c>
      <c r="H32" s="55">
        <v>2.25</v>
      </c>
      <c r="I32" s="54">
        <v>10</v>
      </c>
      <c r="J32" s="52">
        <f t="shared" si="1"/>
        <v>13.3790322580645</v>
      </c>
      <c r="K32" s="29" t="s">
        <v>41</v>
      </c>
    </row>
    <row r="33" ht="15.75" spans="1:11">
      <c r="A33" s="56" t="s">
        <v>12</v>
      </c>
      <c r="B33" s="57">
        <v>20221029004</v>
      </c>
      <c r="C33" s="56" t="s">
        <v>48</v>
      </c>
      <c r="D33" s="58">
        <v>3</v>
      </c>
      <c r="E33" s="56">
        <v>0</v>
      </c>
      <c r="F33" s="54">
        <f t="shared" si="0"/>
        <v>3</v>
      </c>
      <c r="G33" s="55">
        <f t="shared" si="2"/>
        <v>1.12903225806452</v>
      </c>
      <c r="H33" s="55">
        <v>2.25</v>
      </c>
      <c r="I33" s="54">
        <v>10</v>
      </c>
      <c r="J33" s="52">
        <f t="shared" si="1"/>
        <v>13.3790322580645</v>
      </c>
      <c r="K33" s="29" t="s">
        <v>41</v>
      </c>
    </row>
    <row r="34" ht="15.75" spans="1:11">
      <c r="A34" s="52" t="s">
        <v>15</v>
      </c>
      <c r="B34" s="19">
        <v>20221028023</v>
      </c>
      <c r="C34" s="52" t="s">
        <v>49</v>
      </c>
      <c r="D34" s="53">
        <v>0</v>
      </c>
      <c r="E34" s="52">
        <v>0</v>
      </c>
      <c r="F34" s="54">
        <f t="shared" si="0"/>
        <v>0</v>
      </c>
      <c r="G34" s="55">
        <f t="shared" si="2"/>
        <v>0</v>
      </c>
      <c r="H34" s="52">
        <v>2.75</v>
      </c>
      <c r="I34" s="54">
        <v>10</v>
      </c>
      <c r="J34" s="52">
        <f t="shared" si="1"/>
        <v>12.75</v>
      </c>
      <c r="K34" s="29" t="s">
        <v>41</v>
      </c>
    </row>
    <row r="35" ht="15.75" spans="1:11">
      <c r="A35" s="56" t="s">
        <v>12</v>
      </c>
      <c r="B35" s="57">
        <v>20221027008</v>
      </c>
      <c r="C35" s="56" t="s">
        <v>50</v>
      </c>
      <c r="D35" s="58">
        <v>3</v>
      </c>
      <c r="E35" s="56">
        <v>0</v>
      </c>
      <c r="F35" s="54">
        <f t="shared" si="0"/>
        <v>3</v>
      </c>
      <c r="G35" s="55">
        <f t="shared" si="2"/>
        <v>1.12903225806452</v>
      </c>
      <c r="H35" s="55">
        <v>1</v>
      </c>
      <c r="I35" s="54">
        <v>10</v>
      </c>
      <c r="J35" s="52">
        <f t="shared" si="1"/>
        <v>12.1290322580645</v>
      </c>
      <c r="K35" s="29" t="s">
        <v>41</v>
      </c>
    </row>
    <row r="36" ht="15.75" spans="1:11">
      <c r="A36" s="52" t="s">
        <v>15</v>
      </c>
      <c r="B36" s="19">
        <v>20221028012</v>
      </c>
      <c r="C36" s="52" t="s">
        <v>51</v>
      </c>
      <c r="D36" s="53">
        <v>0</v>
      </c>
      <c r="E36" s="52">
        <v>0</v>
      </c>
      <c r="F36" s="54">
        <f t="shared" si="0"/>
        <v>0</v>
      </c>
      <c r="G36" s="55">
        <f t="shared" si="2"/>
        <v>0</v>
      </c>
      <c r="H36" s="52">
        <v>2</v>
      </c>
      <c r="I36" s="54">
        <v>10</v>
      </c>
      <c r="J36" s="52">
        <f t="shared" si="1"/>
        <v>12</v>
      </c>
      <c r="K36" s="29" t="s">
        <v>41</v>
      </c>
    </row>
    <row r="37" ht="15.75" spans="1:11">
      <c r="A37" s="52" t="s">
        <v>15</v>
      </c>
      <c r="B37" s="19">
        <v>20221028014</v>
      </c>
      <c r="C37" s="52" t="s">
        <v>52</v>
      </c>
      <c r="D37" s="53">
        <v>0</v>
      </c>
      <c r="E37" s="52">
        <v>0</v>
      </c>
      <c r="F37" s="54">
        <f t="shared" si="0"/>
        <v>0</v>
      </c>
      <c r="G37" s="55">
        <f t="shared" si="2"/>
        <v>0</v>
      </c>
      <c r="H37" s="52">
        <v>2</v>
      </c>
      <c r="I37" s="54">
        <v>10</v>
      </c>
      <c r="J37" s="52">
        <f t="shared" si="1"/>
        <v>12</v>
      </c>
      <c r="K37" s="29" t="s">
        <v>41</v>
      </c>
    </row>
    <row r="38" ht="15.75" spans="1:11">
      <c r="A38" s="52" t="s">
        <v>15</v>
      </c>
      <c r="B38" s="19">
        <v>20221028020</v>
      </c>
      <c r="C38" s="52" t="s">
        <v>53</v>
      </c>
      <c r="D38" s="53">
        <v>0</v>
      </c>
      <c r="E38" s="52">
        <v>0</v>
      </c>
      <c r="F38" s="54">
        <f t="shared" si="0"/>
        <v>0</v>
      </c>
      <c r="G38" s="55">
        <f t="shared" si="2"/>
        <v>0</v>
      </c>
      <c r="H38" s="52">
        <v>2</v>
      </c>
      <c r="I38" s="54">
        <v>10</v>
      </c>
      <c r="J38" s="52">
        <f t="shared" si="1"/>
        <v>12</v>
      </c>
      <c r="K38" s="29" t="s">
        <v>41</v>
      </c>
    </row>
    <row r="39" ht="15.75" spans="1:11">
      <c r="A39" s="52" t="s">
        <v>15</v>
      </c>
      <c r="B39" s="19">
        <v>20221028021</v>
      </c>
      <c r="C39" s="52" t="s">
        <v>54</v>
      </c>
      <c r="D39" s="53">
        <v>0</v>
      </c>
      <c r="E39" s="52">
        <v>0</v>
      </c>
      <c r="F39" s="54">
        <f t="shared" si="0"/>
        <v>0</v>
      </c>
      <c r="G39" s="55">
        <f t="shared" si="2"/>
        <v>0</v>
      </c>
      <c r="H39" s="52">
        <v>2</v>
      </c>
      <c r="I39" s="54">
        <v>10</v>
      </c>
      <c r="J39" s="52">
        <f t="shared" si="1"/>
        <v>12</v>
      </c>
      <c r="K39" s="29" t="s">
        <v>41</v>
      </c>
    </row>
    <row r="40" ht="15.75" spans="1:11">
      <c r="A40" s="56" t="s">
        <v>12</v>
      </c>
      <c r="B40" s="57">
        <v>20221027009</v>
      </c>
      <c r="C40" s="56" t="s">
        <v>55</v>
      </c>
      <c r="D40" s="58">
        <v>3</v>
      </c>
      <c r="E40" s="56">
        <v>0</v>
      </c>
      <c r="F40" s="54">
        <f t="shared" si="0"/>
        <v>3</v>
      </c>
      <c r="G40" s="55">
        <f t="shared" si="2"/>
        <v>1.12903225806452</v>
      </c>
      <c r="H40" s="55">
        <v>0</v>
      </c>
      <c r="I40" s="54">
        <v>10</v>
      </c>
      <c r="J40" s="52">
        <f t="shared" si="1"/>
        <v>11.1290322580645</v>
      </c>
      <c r="K40" s="29" t="s">
        <v>41</v>
      </c>
    </row>
    <row r="41" ht="15.75" spans="1:11">
      <c r="A41" s="52" t="s">
        <v>15</v>
      </c>
      <c r="B41" s="19">
        <v>20221028013</v>
      </c>
      <c r="C41" s="52" t="s">
        <v>56</v>
      </c>
      <c r="D41" s="53">
        <v>3</v>
      </c>
      <c r="E41" s="52">
        <v>0</v>
      </c>
      <c r="F41" s="54">
        <f t="shared" si="0"/>
        <v>3</v>
      </c>
      <c r="G41" s="55">
        <f t="shared" si="2"/>
        <v>1.12903225806452</v>
      </c>
      <c r="H41" s="52">
        <v>0</v>
      </c>
      <c r="I41" s="54">
        <v>10</v>
      </c>
      <c r="J41" s="52">
        <f t="shared" si="1"/>
        <v>11.1290322580645</v>
      </c>
      <c r="K41" s="29" t="s">
        <v>41</v>
      </c>
    </row>
    <row r="42" ht="15.75" spans="1:11">
      <c r="A42" s="56" t="s">
        <v>12</v>
      </c>
      <c r="B42" s="57">
        <v>20221029003</v>
      </c>
      <c r="C42" s="56" t="s">
        <v>57</v>
      </c>
      <c r="D42" s="58">
        <v>3</v>
      </c>
      <c r="E42" s="56">
        <v>0</v>
      </c>
      <c r="F42" s="54">
        <f t="shared" si="0"/>
        <v>3</v>
      </c>
      <c r="G42" s="55">
        <f t="shared" si="2"/>
        <v>1.12903225806452</v>
      </c>
      <c r="H42" s="55">
        <v>0</v>
      </c>
      <c r="I42" s="54">
        <v>10</v>
      </c>
      <c r="J42" s="52">
        <f t="shared" si="1"/>
        <v>11.1290322580645</v>
      </c>
      <c r="K42" s="29" t="s">
        <v>41</v>
      </c>
    </row>
    <row r="43" ht="15.75" spans="1:11">
      <c r="A43" s="52" t="s">
        <v>44</v>
      </c>
      <c r="B43" s="23">
        <v>20221027005</v>
      </c>
      <c r="C43" s="59" t="s">
        <v>58</v>
      </c>
      <c r="D43" s="53">
        <v>0</v>
      </c>
      <c r="E43" s="52">
        <v>0</v>
      </c>
      <c r="F43" s="54">
        <f t="shared" si="0"/>
        <v>0</v>
      </c>
      <c r="G43" s="55">
        <f t="shared" si="2"/>
        <v>0</v>
      </c>
      <c r="H43" s="52">
        <v>0</v>
      </c>
      <c r="I43" s="54">
        <v>10</v>
      </c>
      <c r="J43" s="52">
        <f t="shared" si="1"/>
        <v>10</v>
      </c>
      <c r="K43" s="29" t="s">
        <v>41</v>
      </c>
    </row>
    <row r="44" ht="15.75" spans="1:11">
      <c r="A44" s="52" t="s">
        <v>15</v>
      </c>
      <c r="B44" s="19">
        <v>20221028009</v>
      </c>
      <c r="C44" s="52" t="s">
        <v>59</v>
      </c>
      <c r="D44" s="53">
        <v>0</v>
      </c>
      <c r="E44" s="52">
        <v>0</v>
      </c>
      <c r="F44" s="54">
        <f t="shared" si="0"/>
        <v>0</v>
      </c>
      <c r="G44" s="55">
        <f t="shared" si="2"/>
        <v>0</v>
      </c>
      <c r="H44" s="52">
        <v>0</v>
      </c>
      <c r="I44" s="54">
        <v>10</v>
      </c>
      <c r="J44" s="52">
        <f t="shared" si="1"/>
        <v>10</v>
      </c>
      <c r="K44" s="29" t="s">
        <v>41</v>
      </c>
    </row>
    <row r="45" ht="15.75" spans="1:11">
      <c r="A45" s="52" t="s">
        <v>15</v>
      </c>
      <c r="B45" s="19">
        <v>20221028010</v>
      </c>
      <c r="C45" s="52" t="s">
        <v>60</v>
      </c>
      <c r="D45" s="53">
        <v>0</v>
      </c>
      <c r="E45" s="52">
        <v>0</v>
      </c>
      <c r="F45" s="54">
        <f t="shared" si="0"/>
        <v>0</v>
      </c>
      <c r="G45" s="55">
        <f t="shared" si="2"/>
        <v>0</v>
      </c>
      <c r="H45" s="52">
        <v>0</v>
      </c>
      <c r="I45" s="54">
        <v>10</v>
      </c>
      <c r="J45" s="52">
        <f t="shared" si="1"/>
        <v>10</v>
      </c>
      <c r="K45" s="29" t="s">
        <v>41</v>
      </c>
    </row>
    <row r="46" ht="15.75" spans="1:11">
      <c r="A46" s="52" t="s">
        <v>15</v>
      </c>
      <c r="B46" s="19">
        <v>20221028015</v>
      </c>
      <c r="C46" s="52" t="s">
        <v>61</v>
      </c>
      <c r="D46" s="53">
        <v>0</v>
      </c>
      <c r="E46" s="52">
        <v>0</v>
      </c>
      <c r="F46" s="54">
        <f t="shared" si="0"/>
        <v>0</v>
      </c>
      <c r="G46" s="55">
        <f t="shared" si="2"/>
        <v>0</v>
      </c>
      <c r="H46" s="52">
        <v>0</v>
      </c>
      <c r="I46" s="54">
        <v>10</v>
      </c>
      <c r="J46" s="52">
        <f t="shared" si="1"/>
        <v>10</v>
      </c>
      <c r="K46" s="29" t="s">
        <v>41</v>
      </c>
    </row>
    <row r="47" ht="15.75" spans="1:11">
      <c r="A47" s="52" t="s">
        <v>15</v>
      </c>
      <c r="B47" s="19">
        <v>20221028022</v>
      </c>
      <c r="C47" s="52" t="s">
        <v>62</v>
      </c>
      <c r="D47" s="53">
        <v>0</v>
      </c>
      <c r="E47" s="52">
        <v>0</v>
      </c>
      <c r="F47" s="54">
        <f t="shared" si="0"/>
        <v>0</v>
      </c>
      <c r="G47" s="55">
        <f t="shared" si="2"/>
        <v>0</v>
      </c>
      <c r="H47" s="52">
        <v>0</v>
      </c>
      <c r="I47" s="54">
        <v>10</v>
      </c>
      <c r="J47" s="52">
        <f t="shared" si="1"/>
        <v>10</v>
      </c>
      <c r="K47" s="29" t="s">
        <v>41</v>
      </c>
    </row>
    <row r="48" ht="15.75" spans="1:11">
      <c r="A48" s="56" t="s">
        <v>12</v>
      </c>
      <c r="B48" s="57">
        <v>20221029001</v>
      </c>
      <c r="C48" s="56" t="s">
        <v>63</v>
      </c>
      <c r="D48" s="58">
        <v>0</v>
      </c>
      <c r="E48" s="56">
        <v>0</v>
      </c>
      <c r="F48" s="54">
        <f t="shared" si="0"/>
        <v>0</v>
      </c>
      <c r="G48" s="55">
        <f t="shared" si="2"/>
        <v>0</v>
      </c>
      <c r="H48" s="55">
        <v>0</v>
      </c>
      <c r="I48" s="54">
        <v>10</v>
      </c>
      <c r="J48" s="52">
        <f t="shared" si="1"/>
        <v>10</v>
      </c>
      <c r="K48" s="29" t="s">
        <v>41</v>
      </c>
    </row>
    <row r="49" ht="15.75" spans="1:11">
      <c r="A49" s="56" t="s">
        <v>12</v>
      </c>
      <c r="B49" s="57">
        <v>20221029005</v>
      </c>
      <c r="C49" s="56" t="s">
        <v>64</v>
      </c>
      <c r="D49" s="58">
        <v>0</v>
      </c>
      <c r="E49" s="56">
        <v>0</v>
      </c>
      <c r="F49" s="54">
        <f t="shared" si="0"/>
        <v>0</v>
      </c>
      <c r="G49" s="55">
        <f t="shared" si="2"/>
        <v>0</v>
      </c>
      <c r="H49" s="55">
        <v>0</v>
      </c>
      <c r="I49" s="54">
        <v>10</v>
      </c>
      <c r="J49" s="52">
        <f t="shared" si="1"/>
        <v>10</v>
      </c>
      <c r="K49" s="29" t="s">
        <v>41</v>
      </c>
    </row>
    <row r="50" ht="15.75" spans="1:11">
      <c r="A50" s="56" t="s">
        <v>12</v>
      </c>
      <c r="B50" s="57">
        <v>20221053001</v>
      </c>
      <c r="C50" s="56" t="s">
        <v>65</v>
      </c>
      <c r="D50" s="58">
        <v>0</v>
      </c>
      <c r="E50" s="56">
        <v>0</v>
      </c>
      <c r="F50" s="54">
        <f t="shared" si="0"/>
        <v>0</v>
      </c>
      <c r="G50" s="55">
        <f t="shared" si="2"/>
        <v>0</v>
      </c>
      <c r="H50" s="55">
        <v>0</v>
      </c>
      <c r="I50" s="54">
        <v>10</v>
      </c>
      <c r="J50" s="52">
        <f t="shared" si="1"/>
        <v>10</v>
      </c>
      <c r="K50" s="29" t="s">
        <v>41</v>
      </c>
    </row>
    <row r="51" spans="1:11">
      <c r="A51" s="60" t="s">
        <v>66</v>
      </c>
      <c r="B51" s="60"/>
      <c r="C51" s="60"/>
      <c r="D51" s="60"/>
      <c r="E51" s="60"/>
      <c r="F51" s="60"/>
      <c r="G51" s="60"/>
      <c r="H51" s="60"/>
      <c r="I51" s="60"/>
      <c r="J51" s="60"/>
      <c r="K51" s="63"/>
    </row>
    <row r="52" spans="1:1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3"/>
    </row>
    <row r="53" spans="1:1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3"/>
    </row>
    <row r="54" spans="1:1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3"/>
    </row>
    <row r="55" spans="1:1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3"/>
    </row>
  </sheetData>
  <mergeCells count="2">
    <mergeCell ref="A1:K1"/>
    <mergeCell ref="A51:K5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2" workbookViewId="0">
      <selection activeCell="A28" sqref="A28:K32"/>
    </sheetView>
  </sheetViews>
  <sheetFormatPr defaultColWidth="8.89166666666667" defaultRowHeight="14.25"/>
  <cols>
    <col min="1" max="1" width="24" style="1" customWidth="1"/>
    <col min="2" max="2" width="24" style="2" customWidth="1"/>
    <col min="3" max="3" width="14.6666666666667" style="1" customWidth="1"/>
    <col min="4" max="4" width="8.89166666666667" style="1"/>
    <col min="5" max="5" width="12.225" style="1" customWidth="1"/>
    <col min="6" max="6" width="14.8916666666667" style="1" customWidth="1"/>
    <col min="7" max="7" width="31.8916666666667" style="1" customWidth="1"/>
    <col min="8" max="8" width="15" style="1" customWidth="1"/>
    <col min="9" max="9" width="12.6666666666667" style="1" customWidth="1"/>
    <col min="10" max="10" width="14.3333333333333" style="1"/>
    <col min="11" max="11" width="13.3333333333333" style="3" customWidth="1"/>
    <col min="12" max="16384" width="8.89166666666667" style="1"/>
  </cols>
  <sheetData>
    <row r="1" ht="60" customHeight="1" spans="1:11">
      <c r="A1" s="4" t="s">
        <v>67</v>
      </c>
      <c r="B1" s="4"/>
      <c r="C1" s="4"/>
      <c r="D1" s="4"/>
      <c r="E1" s="4"/>
      <c r="F1" s="4"/>
      <c r="G1" s="4"/>
      <c r="H1" s="4"/>
      <c r="I1" s="4"/>
      <c r="J1" s="4"/>
      <c r="K1" s="25"/>
    </row>
    <row r="2" ht="67" customHeight="1" spans="1:11">
      <c r="A2" s="5" t="s">
        <v>68</v>
      </c>
      <c r="B2" s="5" t="s">
        <v>2</v>
      </c>
      <c r="C2" s="5" t="s">
        <v>3</v>
      </c>
      <c r="D2" s="5" t="s">
        <v>69</v>
      </c>
      <c r="E2" s="5" t="s">
        <v>70</v>
      </c>
      <c r="F2" s="5" t="s">
        <v>71</v>
      </c>
      <c r="G2" s="5" t="s">
        <v>72</v>
      </c>
      <c r="H2" s="5" t="s">
        <v>73</v>
      </c>
      <c r="I2" s="5" t="s">
        <v>74</v>
      </c>
      <c r="J2" s="5" t="s">
        <v>75</v>
      </c>
      <c r="K2" s="26" t="s">
        <v>11</v>
      </c>
    </row>
    <row r="3" ht="15.75" spans="1:11">
      <c r="A3" s="6" t="s">
        <v>15</v>
      </c>
      <c r="B3" s="7">
        <v>20224073013</v>
      </c>
      <c r="C3" s="8" t="s">
        <v>76</v>
      </c>
      <c r="D3" s="9">
        <v>3</v>
      </c>
      <c r="E3" s="6">
        <v>101</v>
      </c>
      <c r="F3" s="6">
        <f t="shared" ref="F3:F27" si="0">SUM(D3:E3)</f>
        <v>104</v>
      </c>
      <c r="G3" s="6">
        <v>70</v>
      </c>
      <c r="H3" s="6">
        <v>7</v>
      </c>
      <c r="I3" s="6">
        <v>10</v>
      </c>
      <c r="J3" s="6">
        <f t="shared" ref="J3:J27" si="1">SUM(G3:I3)</f>
        <v>87</v>
      </c>
      <c r="K3" s="27" t="s">
        <v>14</v>
      </c>
    </row>
    <row r="4" ht="15.75" spans="1:11">
      <c r="A4" s="8" t="s">
        <v>77</v>
      </c>
      <c r="B4" s="10">
        <v>20224073017</v>
      </c>
      <c r="C4" s="8" t="s">
        <v>78</v>
      </c>
      <c r="D4" s="9">
        <v>3</v>
      </c>
      <c r="E4" s="6">
        <v>100</v>
      </c>
      <c r="F4" s="6">
        <f t="shared" si="0"/>
        <v>103</v>
      </c>
      <c r="G4" s="11">
        <v>70</v>
      </c>
      <c r="H4" s="11">
        <v>2</v>
      </c>
      <c r="I4" s="6">
        <v>10</v>
      </c>
      <c r="J4" s="6">
        <f t="shared" si="1"/>
        <v>82</v>
      </c>
      <c r="K4" s="27" t="s">
        <v>14</v>
      </c>
    </row>
    <row r="5" ht="15.75" spans="1:11">
      <c r="A5" s="6" t="s">
        <v>15</v>
      </c>
      <c r="B5" s="7">
        <v>20224073031</v>
      </c>
      <c r="C5" s="8" t="s">
        <v>79</v>
      </c>
      <c r="D5" s="9">
        <v>3</v>
      </c>
      <c r="E5" s="6">
        <v>232.8</v>
      </c>
      <c r="F5" s="6">
        <f t="shared" si="0"/>
        <v>235.8</v>
      </c>
      <c r="G5" s="6">
        <v>70</v>
      </c>
      <c r="H5" s="6">
        <v>0</v>
      </c>
      <c r="I5" s="6">
        <v>10</v>
      </c>
      <c r="J5" s="6">
        <f t="shared" si="1"/>
        <v>80</v>
      </c>
      <c r="K5" s="27" t="s">
        <v>14</v>
      </c>
    </row>
    <row r="6" ht="15.75" spans="1:11">
      <c r="A6" s="8" t="s">
        <v>77</v>
      </c>
      <c r="B6" s="10">
        <v>20224073025</v>
      </c>
      <c r="C6" s="8" t="s">
        <v>80</v>
      </c>
      <c r="D6" s="9">
        <v>0</v>
      </c>
      <c r="E6" s="6">
        <v>74</v>
      </c>
      <c r="F6" s="6">
        <f t="shared" si="0"/>
        <v>74</v>
      </c>
      <c r="G6" s="11">
        <f t="shared" ref="G6:G27" si="2">F6/103*70</f>
        <v>50.2912621359223</v>
      </c>
      <c r="H6" s="11">
        <v>2</v>
      </c>
      <c r="I6" s="6">
        <v>10</v>
      </c>
      <c r="J6" s="6">
        <f t="shared" si="1"/>
        <v>62.2912621359223</v>
      </c>
      <c r="K6" s="27" t="s">
        <v>14</v>
      </c>
    </row>
    <row r="7" ht="15.75" spans="1:11">
      <c r="A7" s="6" t="s">
        <v>15</v>
      </c>
      <c r="B7" s="7">
        <v>20224073029</v>
      </c>
      <c r="C7" s="8" t="s">
        <v>81</v>
      </c>
      <c r="D7" s="9">
        <v>3</v>
      </c>
      <c r="E7" s="6">
        <v>30</v>
      </c>
      <c r="F7" s="6">
        <f t="shared" si="0"/>
        <v>33</v>
      </c>
      <c r="G7" s="11">
        <f t="shared" si="2"/>
        <v>22.4271844660194</v>
      </c>
      <c r="H7" s="6">
        <v>6.25</v>
      </c>
      <c r="I7" s="6">
        <v>10</v>
      </c>
      <c r="J7" s="6">
        <f t="shared" si="1"/>
        <v>38.6771844660194</v>
      </c>
      <c r="K7" s="27" t="s">
        <v>14</v>
      </c>
    </row>
    <row r="8" ht="15.75" spans="1:11">
      <c r="A8" s="12" t="s">
        <v>77</v>
      </c>
      <c r="B8" s="13">
        <v>20224073018</v>
      </c>
      <c r="C8" s="12" t="s">
        <v>82</v>
      </c>
      <c r="D8" s="14">
        <v>3</v>
      </c>
      <c r="E8" s="15">
        <v>30</v>
      </c>
      <c r="F8" s="15">
        <f t="shared" si="0"/>
        <v>33</v>
      </c>
      <c r="G8" s="16">
        <f t="shared" si="2"/>
        <v>22.4271844660194</v>
      </c>
      <c r="H8" s="16">
        <v>4.5</v>
      </c>
      <c r="I8" s="15">
        <v>10</v>
      </c>
      <c r="J8" s="15">
        <f t="shared" si="1"/>
        <v>36.9271844660194</v>
      </c>
      <c r="K8" s="28" t="s">
        <v>26</v>
      </c>
    </row>
    <row r="9" ht="15.75" spans="1:11">
      <c r="A9" s="12" t="s">
        <v>77</v>
      </c>
      <c r="B9" s="13">
        <v>20224073006</v>
      </c>
      <c r="C9" s="12" t="s">
        <v>83</v>
      </c>
      <c r="D9" s="14">
        <v>3</v>
      </c>
      <c r="E9" s="15">
        <v>0</v>
      </c>
      <c r="F9" s="15">
        <f t="shared" si="0"/>
        <v>3</v>
      </c>
      <c r="G9" s="16">
        <f t="shared" si="2"/>
        <v>2.03883495145631</v>
      </c>
      <c r="H9" s="16">
        <v>3.25</v>
      </c>
      <c r="I9" s="15">
        <v>10</v>
      </c>
      <c r="J9" s="15">
        <f t="shared" si="1"/>
        <v>15.2888349514563</v>
      </c>
      <c r="K9" s="28" t="s">
        <v>26</v>
      </c>
    </row>
    <row r="10" ht="15.75" spans="1:11">
      <c r="A10" s="12" t="s">
        <v>77</v>
      </c>
      <c r="B10" s="13">
        <v>20224073032</v>
      </c>
      <c r="C10" s="12" t="s">
        <v>84</v>
      </c>
      <c r="D10" s="14">
        <v>3</v>
      </c>
      <c r="E10" s="15">
        <v>0</v>
      </c>
      <c r="F10" s="15">
        <f t="shared" si="0"/>
        <v>3</v>
      </c>
      <c r="G10" s="16">
        <f t="shared" si="2"/>
        <v>2.03883495145631</v>
      </c>
      <c r="H10" s="16">
        <v>2</v>
      </c>
      <c r="I10" s="15">
        <v>10</v>
      </c>
      <c r="J10" s="15">
        <f t="shared" si="1"/>
        <v>14.0388349514563</v>
      </c>
      <c r="K10" s="28" t="s">
        <v>26</v>
      </c>
    </row>
    <row r="11" ht="15.75" spans="1:11">
      <c r="A11" s="12" t="s">
        <v>77</v>
      </c>
      <c r="B11" s="13">
        <v>20224073035</v>
      </c>
      <c r="C11" s="12" t="s">
        <v>85</v>
      </c>
      <c r="D11" s="14">
        <v>2</v>
      </c>
      <c r="E11" s="15">
        <v>0</v>
      </c>
      <c r="F11" s="15">
        <f t="shared" si="0"/>
        <v>2</v>
      </c>
      <c r="G11" s="16">
        <f t="shared" si="2"/>
        <v>1.35922330097087</v>
      </c>
      <c r="H11" s="16">
        <v>2</v>
      </c>
      <c r="I11" s="15">
        <v>10</v>
      </c>
      <c r="J11" s="15">
        <f t="shared" si="1"/>
        <v>13.3592233009709</v>
      </c>
      <c r="K11" s="28" t="s">
        <v>26</v>
      </c>
    </row>
    <row r="12" ht="15.75" spans="1:11">
      <c r="A12" s="12" t="s">
        <v>77</v>
      </c>
      <c r="B12" s="13">
        <v>20224073008</v>
      </c>
      <c r="C12" s="12" t="s">
        <v>86</v>
      </c>
      <c r="D12" s="14">
        <v>3</v>
      </c>
      <c r="E12" s="15">
        <v>0</v>
      </c>
      <c r="F12" s="15">
        <f t="shared" si="0"/>
        <v>3</v>
      </c>
      <c r="G12" s="16">
        <f t="shared" si="2"/>
        <v>2.03883495145631</v>
      </c>
      <c r="H12" s="16">
        <v>0.5</v>
      </c>
      <c r="I12" s="15">
        <v>10</v>
      </c>
      <c r="J12" s="15">
        <f t="shared" si="1"/>
        <v>12.5388349514563</v>
      </c>
      <c r="K12" s="28" t="s">
        <v>26</v>
      </c>
    </row>
    <row r="13" ht="15.75" spans="1:11">
      <c r="A13" s="12" t="s">
        <v>77</v>
      </c>
      <c r="B13" s="13">
        <v>20224073022</v>
      </c>
      <c r="C13" s="12" t="s">
        <v>87</v>
      </c>
      <c r="D13" s="14">
        <v>2</v>
      </c>
      <c r="E13" s="15">
        <v>0</v>
      </c>
      <c r="F13" s="15">
        <f t="shared" si="0"/>
        <v>2</v>
      </c>
      <c r="G13" s="16">
        <f t="shared" si="2"/>
        <v>1.35922330097087</v>
      </c>
      <c r="H13" s="16">
        <v>1</v>
      </c>
      <c r="I13" s="15">
        <v>10</v>
      </c>
      <c r="J13" s="15">
        <f t="shared" si="1"/>
        <v>12.3592233009709</v>
      </c>
      <c r="K13" s="28" t="s">
        <v>26</v>
      </c>
    </row>
    <row r="14" ht="15.75" spans="1:11">
      <c r="A14" s="15" t="s">
        <v>15</v>
      </c>
      <c r="B14" s="17">
        <v>20224073001</v>
      </c>
      <c r="C14" s="12" t="s">
        <v>88</v>
      </c>
      <c r="D14" s="14">
        <v>3</v>
      </c>
      <c r="E14" s="15">
        <v>0</v>
      </c>
      <c r="F14" s="15">
        <f t="shared" si="0"/>
        <v>3</v>
      </c>
      <c r="G14" s="16">
        <f t="shared" si="2"/>
        <v>2.03883495145631</v>
      </c>
      <c r="H14" s="15">
        <v>0</v>
      </c>
      <c r="I14" s="15">
        <v>10</v>
      </c>
      <c r="J14" s="15">
        <f t="shared" si="1"/>
        <v>12.0388349514563</v>
      </c>
      <c r="K14" s="28" t="s">
        <v>26</v>
      </c>
    </row>
    <row r="15" ht="15.75" spans="1:11">
      <c r="A15" s="15" t="s">
        <v>15</v>
      </c>
      <c r="B15" s="17">
        <v>20224073004</v>
      </c>
      <c r="C15" s="12" t="s">
        <v>89</v>
      </c>
      <c r="D15" s="14">
        <v>3</v>
      </c>
      <c r="E15" s="15">
        <v>0</v>
      </c>
      <c r="F15" s="15">
        <f t="shared" si="0"/>
        <v>3</v>
      </c>
      <c r="G15" s="16">
        <f t="shared" si="2"/>
        <v>2.03883495145631</v>
      </c>
      <c r="H15" s="15">
        <v>0</v>
      </c>
      <c r="I15" s="15">
        <v>10</v>
      </c>
      <c r="J15" s="15">
        <f t="shared" si="1"/>
        <v>12.0388349514563</v>
      </c>
      <c r="K15" s="28" t="s">
        <v>26</v>
      </c>
    </row>
    <row r="16" ht="15.75" spans="1:11">
      <c r="A16" s="18" t="s">
        <v>15</v>
      </c>
      <c r="B16" s="19">
        <v>20224073009</v>
      </c>
      <c r="C16" s="20" t="s">
        <v>90</v>
      </c>
      <c r="D16" s="21">
        <v>0</v>
      </c>
      <c r="E16" s="18">
        <v>0</v>
      </c>
      <c r="F16" s="18">
        <f t="shared" si="0"/>
        <v>0</v>
      </c>
      <c r="G16" s="22">
        <f t="shared" si="2"/>
        <v>0</v>
      </c>
      <c r="H16" s="18">
        <v>2</v>
      </c>
      <c r="I16" s="18">
        <v>10</v>
      </c>
      <c r="J16" s="18">
        <f t="shared" si="1"/>
        <v>12</v>
      </c>
      <c r="K16" s="29" t="s">
        <v>41</v>
      </c>
    </row>
    <row r="17" ht="15.75" spans="1:11">
      <c r="A17" s="20" t="s">
        <v>77</v>
      </c>
      <c r="B17" s="23">
        <v>20224073015</v>
      </c>
      <c r="C17" s="20" t="s">
        <v>91</v>
      </c>
      <c r="D17" s="21">
        <v>0</v>
      </c>
      <c r="E17" s="18">
        <v>0</v>
      </c>
      <c r="F17" s="18">
        <f t="shared" si="0"/>
        <v>0</v>
      </c>
      <c r="G17" s="22">
        <f t="shared" si="2"/>
        <v>0</v>
      </c>
      <c r="H17" s="22">
        <v>2</v>
      </c>
      <c r="I17" s="18">
        <v>10</v>
      </c>
      <c r="J17" s="18">
        <f t="shared" si="1"/>
        <v>12</v>
      </c>
      <c r="K17" s="29" t="s">
        <v>41</v>
      </c>
    </row>
    <row r="18" ht="15.75" spans="1:11">
      <c r="A18" s="18" t="s">
        <v>15</v>
      </c>
      <c r="B18" s="19">
        <v>20224073005</v>
      </c>
      <c r="C18" s="20" t="s">
        <v>92</v>
      </c>
      <c r="D18" s="21">
        <v>0</v>
      </c>
      <c r="E18" s="18">
        <v>0</v>
      </c>
      <c r="F18" s="18">
        <f t="shared" si="0"/>
        <v>0</v>
      </c>
      <c r="G18" s="22">
        <f t="shared" si="2"/>
        <v>0</v>
      </c>
      <c r="H18" s="18">
        <v>1.75</v>
      </c>
      <c r="I18" s="18">
        <v>10</v>
      </c>
      <c r="J18" s="18">
        <f t="shared" si="1"/>
        <v>11.75</v>
      </c>
      <c r="K18" s="29" t="s">
        <v>41</v>
      </c>
    </row>
    <row r="19" ht="15.75" spans="1:11">
      <c r="A19" s="20" t="s">
        <v>77</v>
      </c>
      <c r="B19" s="23">
        <v>20224073016</v>
      </c>
      <c r="C19" s="20" t="s">
        <v>93</v>
      </c>
      <c r="D19" s="21">
        <v>0</v>
      </c>
      <c r="E19" s="18">
        <v>0</v>
      </c>
      <c r="F19" s="18">
        <f t="shared" si="0"/>
        <v>0</v>
      </c>
      <c r="G19" s="22">
        <f t="shared" si="2"/>
        <v>0</v>
      </c>
      <c r="H19" s="22">
        <v>1.75</v>
      </c>
      <c r="I19" s="18">
        <v>10</v>
      </c>
      <c r="J19" s="18">
        <f t="shared" si="1"/>
        <v>11.75</v>
      </c>
      <c r="K19" s="29" t="s">
        <v>41</v>
      </c>
    </row>
    <row r="20" ht="15.75" spans="1:11">
      <c r="A20" s="20" t="s">
        <v>77</v>
      </c>
      <c r="B20" s="23">
        <v>20224073020</v>
      </c>
      <c r="C20" s="20" t="s">
        <v>94</v>
      </c>
      <c r="D20" s="21">
        <v>0</v>
      </c>
      <c r="E20" s="18">
        <v>0</v>
      </c>
      <c r="F20" s="18">
        <f t="shared" si="0"/>
        <v>0</v>
      </c>
      <c r="G20" s="22">
        <f t="shared" si="2"/>
        <v>0</v>
      </c>
      <c r="H20" s="22">
        <v>1.75</v>
      </c>
      <c r="I20" s="18">
        <v>10</v>
      </c>
      <c r="J20" s="18">
        <f t="shared" si="1"/>
        <v>11.75</v>
      </c>
      <c r="K20" s="29" t="s">
        <v>41</v>
      </c>
    </row>
    <row r="21" ht="15.75" spans="1:11">
      <c r="A21" s="20" t="s">
        <v>77</v>
      </c>
      <c r="B21" s="23">
        <v>20224073023</v>
      </c>
      <c r="C21" s="20" t="s">
        <v>95</v>
      </c>
      <c r="D21" s="21">
        <v>0</v>
      </c>
      <c r="E21" s="18">
        <v>0</v>
      </c>
      <c r="F21" s="18">
        <f t="shared" si="0"/>
        <v>0</v>
      </c>
      <c r="G21" s="22">
        <f t="shared" si="2"/>
        <v>0</v>
      </c>
      <c r="H21" s="22">
        <v>1.75</v>
      </c>
      <c r="I21" s="18">
        <v>10</v>
      </c>
      <c r="J21" s="18">
        <f t="shared" si="1"/>
        <v>11.75</v>
      </c>
      <c r="K21" s="29" t="s">
        <v>41</v>
      </c>
    </row>
    <row r="22" ht="15.75" spans="1:11">
      <c r="A22" s="20" t="s">
        <v>77</v>
      </c>
      <c r="B22" s="23">
        <v>20224073028</v>
      </c>
      <c r="C22" s="20" t="s">
        <v>96</v>
      </c>
      <c r="D22" s="21">
        <v>0</v>
      </c>
      <c r="E22" s="18">
        <v>0</v>
      </c>
      <c r="F22" s="18">
        <f t="shared" si="0"/>
        <v>0</v>
      </c>
      <c r="G22" s="22">
        <f t="shared" si="2"/>
        <v>0</v>
      </c>
      <c r="H22" s="22">
        <v>1.75</v>
      </c>
      <c r="I22" s="18">
        <v>10</v>
      </c>
      <c r="J22" s="18">
        <f t="shared" si="1"/>
        <v>11.75</v>
      </c>
      <c r="K22" s="29" t="s">
        <v>41</v>
      </c>
    </row>
    <row r="23" ht="15.75" spans="1:11">
      <c r="A23" s="20" t="s">
        <v>77</v>
      </c>
      <c r="B23" s="23">
        <v>20224073011</v>
      </c>
      <c r="C23" s="20" t="s">
        <v>97</v>
      </c>
      <c r="D23" s="21">
        <v>0</v>
      </c>
      <c r="E23" s="18">
        <v>0</v>
      </c>
      <c r="F23" s="18">
        <f t="shared" si="0"/>
        <v>0</v>
      </c>
      <c r="G23" s="22">
        <f t="shared" si="2"/>
        <v>0</v>
      </c>
      <c r="H23" s="22">
        <v>0</v>
      </c>
      <c r="I23" s="18">
        <v>10</v>
      </c>
      <c r="J23" s="18">
        <f t="shared" si="1"/>
        <v>10</v>
      </c>
      <c r="K23" s="29" t="s">
        <v>41</v>
      </c>
    </row>
    <row r="24" ht="15.75" spans="1:11">
      <c r="A24" s="18" t="s">
        <v>15</v>
      </c>
      <c r="B24" s="19">
        <v>20224073014</v>
      </c>
      <c r="C24" s="20" t="s">
        <v>98</v>
      </c>
      <c r="D24" s="21">
        <v>0</v>
      </c>
      <c r="E24" s="18">
        <v>0</v>
      </c>
      <c r="F24" s="18">
        <f t="shared" si="0"/>
        <v>0</v>
      </c>
      <c r="G24" s="22">
        <f t="shared" si="2"/>
        <v>0</v>
      </c>
      <c r="H24" s="18">
        <v>0</v>
      </c>
      <c r="I24" s="18">
        <v>10</v>
      </c>
      <c r="J24" s="18">
        <f t="shared" si="1"/>
        <v>10</v>
      </c>
      <c r="K24" s="29" t="s">
        <v>41</v>
      </c>
    </row>
    <row r="25" ht="15.75" spans="1:11">
      <c r="A25" s="18" t="s">
        <v>15</v>
      </c>
      <c r="B25" s="19">
        <v>20224073021</v>
      </c>
      <c r="C25" s="20" t="s">
        <v>99</v>
      </c>
      <c r="D25" s="21">
        <v>0</v>
      </c>
      <c r="E25" s="18">
        <v>0</v>
      </c>
      <c r="F25" s="18">
        <f t="shared" si="0"/>
        <v>0</v>
      </c>
      <c r="G25" s="22">
        <f t="shared" si="2"/>
        <v>0</v>
      </c>
      <c r="H25" s="18">
        <v>0</v>
      </c>
      <c r="I25" s="18">
        <v>10</v>
      </c>
      <c r="J25" s="18">
        <f t="shared" si="1"/>
        <v>10</v>
      </c>
      <c r="K25" s="29" t="s">
        <v>41</v>
      </c>
    </row>
    <row r="26" ht="15.75" spans="1:11">
      <c r="A26" s="18" t="s">
        <v>15</v>
      </c>
      <c r="B26" s="19">
        <v>20224073024</v>
      </c>
      <c r="C26" s="20" t="s">
        <v>100</v>
      </c>
      <c r="D26" s="21">
        <v>0</v>
      </c>
      <c r="E26" s="18">
        <v>0</v>
      </c>
      <c r="F26" s="18">
        <f t="shared" si="0"/>
        <v>0</v>
      </c>
      <c r="G26" s="22">
        <f t="shared" si="2"/>
        <v>0</v>
      </c>
      <c r="H26" s="18">
        <v>0</v>
      </c>
      <c r="I26" s="18">
        <v>10</v>
      </c>
      <c r="J26" s="18">
        <f t="shared" si="1"/>
        <v>10</v>
      </c>
      <c r="K26" s="29" t="s">
        <v>41</v>
      </c>
    </row>
    <row r="27" ht="15.75" spans="1:11">
      <c r="A27" s="18" t="s">
        <v>15</v>
      </c>
      <c r="B27" s="19">
        <v>20224073027</v>
      </c>
      <c r="C27" s="20" t="s">
        <v>101</v>
      </c>
      <c r="D27" s="21">
        <v>0</v>
      </c>
      <c r="E27" s="18">
        <v>0</v>
      </c>
      <c r="F27" s="18">
        <f t="shared" si="0"/>
        <v>0</v>
      </c>
      <c r="G27" s="22">
        <f t="shared" si="2"/>
        <v>0</v>
      </c>
      <c r="H27" s="18">
        <v>0</v>
      </c>
      <c r="I27" s="18">
        <v>10</v>
      </c>
      <c r="J27" s="18">
        <f t="shared" si="1"/>
        <v>10</v>
      </c>
      <c r="K27" s="29" t="s">
        <v>41</v>
      </c>
    </row>
    <row r="28" spans="1:11">
      <c r="A28" s="24" t="s">
        <v>102</v>
      </c>
      <c r="B28" s="24"/>
      <c r="C28" s="24"/>
      <c r="D28" s="24"/>
      <c r="E28" s="24"/>
      <c r="F28" s="24"/>
      <c r="G28" s="24"/>
      <c r="H28" s="24"/>
      <c r="I28" s="24"/>
      <c r="J28" s="24"/>
      <c r="K28" s="30"/>
    </row>
    <row r="29" ht="13.5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30"/>
    </row>
    <row r="30" ht="13.5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30"/>
    </row>
    <row r="31" ht="13.5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30"/>
    </row>
    <row r="32" ht="13.5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30"/>
    </row>
  </sheetData>
  <mergeCells count="2">
    <mergeCell ref="A1:K1"/>
    <mergeCell ref="A28:K3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学博</vt:lpstr>
      <vt:lpstr>专博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SUN红心</dc:creator>
  <cp:lastModifiedBy>杜婷婷</cp:lastModifiedBy>
  <dcterms:created xsi:type="dcterms:W3CDTF">2024-09-30T15:07:00Z</dcterms:created>
  <dcterms:modified xsi:type="dcterms:W3CDTF">2024-10-04T05:18:49Z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CD359CC746AC47C2A31787FC8EC1C1A1_13</vt:lpwstr>
  </property>
  <property fmtid="{D5CDD505-2E9C-101B-9397-08002B2CF9AE}" pid="3" name="KSOProductBuildVer">
    <vt:lpwstr>2052-12.1.0.18276</vt:lpwstr>
  </property>
</Properties>
</file>