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硕" sheetId="1" r:id="rId1"/>
    <sheet name="专硕" sheetId="2" r:id="rId2"/>
  </sheets>
  <definedNames>
    <definedName name="_xlnm._FilterDatabase" localSheetId="0" hidden="1">学硕!$A$2:$K$2</definedName>
    <definedName name="_xlnm._FilterDatabase" localSheetId="1" hidden="1">专硕!$A$2:$L$2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<sst xmlns="http://schemas.openxmlformats.org/spreadsheetml/2006/main" count="932" uniqueCount="332">
  <si>
    <t>22级学硕学业奖学金排名表</t>
  </si>
  <si>
    <t>班级</t>
  </si>
  <si>
    <t>学号</t>
  </si>
  <si>
    <t>姓名</t>
  </si>
  <si>
    <t>学术条</t>
  </si>
  <si>
    <t>科研成果</t>
  </si>
  <si>
    <t>科研原始总分</t>
  </si>
  <si>
    <r>
      <rPr>
        <sz val="12"/>
        <color theme="1"/>
        <rFont val="黑体"/>
        <charset val="134"/>
      </rPr>
      <t>学习科研能力</t>
    </r>
    <r>
      <rPr>
        <sz val="12"/>
        <color rgb="FF000000"/>
        <rFont val="Times New Roman"/>
        <charset val="134"/>
      </rPr>
      <t>=</t>
    </r>
    <r>
      <rPr>
        <sz val="12"/>
        <color theme="1"/>
        <rFont val="黑体"/>
        <charset val="134"/>
      </rPr>
      <t>原始科研分</t>
    </r>
    <r>
      <rPr>
        <sz val="12"/>
        <color rgb="FF000000"/>
        <rFont val="Times New Roman"/>
        <charset val="134"/>
      </rPr>
      <t>/</t>
    </r>
    <r>
      <rPr>
        <sz val="12"/>
        <color theme="1"/>
        <rFont val="黑体"/>
        <charset val="134"/>
      </rPr>
      <t>原始最高科研分（</t>
    </r>
    <r>
      <rPr>
        <sz val="12"/>
        <color rgb="FF000000"/>
        <rFont val="Times New Roman"/>
        <charset val="134"/>
      </rPr>
      <t>22</t>
    </r>
    <r>
      <rPr>
        <sz val="12"/>
        <color theme="1"/>
        <rFont val="黑体"/>
        <charset val="134"/>
      </rPr>
      <t>级学硕第三名为243）</t>
    </r>
    <r>
      <rPr>
        <sz val="12"/>
        <color rgb="FF000000"/>
        <rFont val="Times New Roman"/>
        <charset val="134"/>
      </rPr>
      <t>*58</t>
    </r>
  </si>
  <si>
    <t>社会实践（原始分，满分22）</t>
  </si>
  <si>
    <t>成绩总分（满分20）</t>
  </si>
  <si>
    <t>所有总分</t>
  </si>
  <si>
    <t>备注</t>
  </si>
  <si>
    <r>
      <rPr>
        <sz val="12"/>
        <rFont val="Times New Roman"/>
        <charset val="134"/>
      </rPr>
      <t>22</t>
    </r>
    <r>
      <rPr>
        <sz val="12"/>
        <rFont val="黑体"/>
        <charset val="134"/>
      </rPr>
      <t>级硕士</t>
    </r>
    <r>
      <rPr>
        <sz val="12"/>
        <rFont val="Times New Roman"/>
        <charset val="134"/>
      </rPr>
      <t>4</t>
    </r>
    <r>
      <rPr>
        <sz val="12"/>
        <rFont val="黑体"/>
        <charset val="134"/>
      </rPr>
      <t>班</t>
    </r>
  </si>
  <si>
    <t>王少枫</t>
  </si>
  <si>
    <t>一等</t>
  </si>
  <si>
    <t>陈永健</t>
  </si>
  <si>
    <t>郭盼</t>
  </si>
  <si>
    <t>陈博涵</t>
  </si>
  <si>
    <r>
      <rPr>
        <sz val="12"/>
        <rFont val="Times New Roman"/>
        <charset val="134"/>
      </rPr>
      <t>22</t>
    </r>
    <r>
      <rPr>
        <sz val="12"/>
        <rFont val="黑体"/>
        <charset val="134"/>
      </rPr>
      <t>级硕士</t>
    </r>
    <r>
      <rPr>
        <sz val="12"/>
        <rFont val="Times New Roman"/>
        <charset val="134"/>
      </rPr>
      <t>3</t>
    </r>
    <r>
      <rPr>
        <sz val="12"/>
        <rFont val="黑体"/>
        <charset val="134"/>
      </rPr>
      <t>班</t>
    </r>
  </si>
  <si>
    <t>马明浪</t>
  </si>
  <si>
    <t>吴晓梅</t>
  </si>
  <si>
    <t>陈子涵</t>
  </si>
  <si>
    <t>洛康馨</t>
  </si>
  <si>
    <r>
      <rPr>
        <sz val="12"/>
        <rFont val="Times New Roman"/>
        <charset val="134"/>
      </rPr>
      <t>22</t>
    </r>
    <r>
      <rPr>
        <sz val="12"/>
        <rFont val="黑体"/>
        <charset val="134"/>
      </rPr>
      <t>级硕士</t>
    </r>
    <r>
      <rPr>
        <sz val="12"/>
        <rFont val="Times New Roman"/>
        <charset val="134"/>
      </rPr>
      <t>1</t>
    </r>
    <r>
      <rPr>
        <sz val="12"/>
        <rFont val="黑体"/>
        <charset val="134"/>
      </rPr>
      <t>班</t>
    </r>
  </si>
  <si>
    <t>王南威</t>
  </si>
  <si>
    <t>许金霞</t>
  </si>
  <si>
    <t>贾梦言</t>
  </si>
  <si>
    <t>秦梅林</t>
  </si>
  <si>
    <t>晏慧霖</t>
  </si>
  <si>
    <t>高校鹏</t>
  </si>
  <si>
    <r>
      <rPr>
        <sz val="12"/>
        <rFont val="Times New Roman"/>
        <charset val="134"/>
      </rPr>
      <t>22</t>
    </r>
    <r>
      <rPr>
        <sz val="12"/>
        <rFont val="黑体"/>
        <charset val="134"/>
      </rPr>
      <t>级硕士</t>
    </r>
    <r>
      <rPr>
        <sz val="12"/>
        <rFont val="Times New Roman"/>
        <charset val="134"/>
      </rPr>
      <t>2</t>
    </r>
    <r>
      <rPr>
        <sz val="12"/>
        <rFont val="黑体"/>
        <charset val="134"/>
      </rPr>
      <t>班</t>
    </r>
  </si>
  <si>
    <t>李赛赛</t>
  </si>
  <si>
    <t>李琪</t>
  </si>
  <si>
    <t>李敏</t>
  </si>
  <si>
    <t>高昂</t>
  </si>
  <si>
    <t>吴雅爽</t>
  </si>
  <si>
    <t>李甫豪</t>
  </si>
  <si>
    <t>彭靖挥</t>
  </si>
  <si>
    <t>刘雪怡</t>
  </si>
  <si>
    <t>金闻欣</t>
  </si>
  <si>
    <t>李志鹏</t>
  </si>
  <si>
    <t>黎晋立</t>
  </si>
  <si>
    <t>潘航</t>
  </si>
  <si>
    <t>陈姗姗</t>
  </si>
  <si>
    <t>二等</t>
  </si>
  <si>
    <t>黄瑶瑶</t>
  </si>
  <si>
    <t>郑悉睿</t>
  </si>
  <si>
    <t>裴仕凤</t>
  </si>
  <si>
    <t>凌丽芳</t>
  </si>
  <si>
    <t>舒雪利</t>
  </si>
  <si>
    <t>李媛媛</t>
  </si>
  <si>
    <t>魏文丽</t>
  </si>
  <si>
    <t>苏德海</t>
  </si>
  <si>
    <t>冯海霞</t>
  </si>
  <si>
    <t>陈佳阔</t>
  </si>
  <si>
    <t>李跃</t>
  </si>
  <si>
    <t>朱萍</t>
  </si>
  <si>
    <t>柳慧敏</t>
  </si>
  <si>
    <t>王红梅</t>
  </si>
  <si>
    <t>郝卫华</t>
  </si>
  <si>
    <t>陈凤</t>
  </si>
  <si>
    <t>蔡鑫鸿</t>
  </si>
  <si>
    <t>肖宏亮</t>
  </si>
  <si>
    <t>刘谕儒</t>
  </si>
  <si>
    <t>潘燕飞</t>
  </si>
  <si>
    <t>周子薇</t>
  </si>
  <si>
    <t>杨晓琪</t>
  </si>
  <si>
    <t>张晓宇</t>
  </si>
  <si>
    <t>韩心雨</t>
  </si>
  <si>
    <t>谢尔旻</t>
  </si>
  <si>
    <t>张秋媛</t>
  </si>
  <si>
    <t>李健</t>
  </si>
  <si>
    <t>杨祖微</t>
  </si>
  <si>
    <t>柳赛茹</t>
  </si>
  <si>
    <t>金家颀</t>
  </si>
  <si>
    <t>王梦婷</t>
  </si>
  <si>
    <t>王宇艳</t>
  </si>
  <si>
    <t>罗心月</t>
  </si>
  <si>
    <t>张璐</t>
  </si>
  <si>
    <t>梁玉娇</t>
  </si>
  <si>
    <t>关金连</t>
  </si>
  <si>
    <t>蒋欣悦</t>
  </si>
  <si>
    <t>巫国红</t>
  </si>
  <si>
    <t>王珂</t>
  </si>
  <si>
    <t>三等</t>
  </si>
  <si>
    <t>李佳慧</t>
  </si>
  <si>
    <t>王雪凡</t>
  </si>
  <si>
    <t>刘龙云</t>
  </si>
  <si>
    <t>何先进</t>
  </si>
  <si>
    <t>陈德健</t>
  </si>
  <si>
    <t>张跃军</t>
  </si>
  <si>
    <t>王心蕊</t>
  </si>
  <si>
    <t>易嘉辉</t>
  </si>
  <si>
    <t>刘一鸣</t>
  </si>
  <si>
    <t>龙晓琴</t>
  </si>
  <si>
    <t>吴志宏</t>
  </si>
  <si>
    <t>甘颖德</t>
  </si>
  <si>
    <t>张雯博</t>
  </si>
  <si>
    <t>马鸣</t>
  </si>
  <si>
    <t>曹艺琳</t>
  </si>
  <si>
    <t>唐诗</t>
  </si>
  <si>
    <t>王椰凡</t>
  </si>
  <si>
    <t>彭赟昭</t>
  </si>
  <si>
    <t>吕冰怡</t>
  </si>
  <si>
    <t>林钰</t>
  </si>
  <si>
    <t>高迎博</t>
  </si>
  <si>
    <t>陈亚男</t>
  </si>
  <si>
    <t>陈滢仪</t>
  </si>
  <si>
    <t>朱帅奇</t>
  </si>
  <si>
    <t>李易霖</t>
  </si>
  <si>
    <t>苏玉婷</t>
  </si>
  <si>
    <t>魏伊洋</t>
  </si>
  <si>
    <t>熊俊龙</t>
  </si>
  <si>
    <t>李宜珂</t>
  </si>
  <si>
    <t>吴怡孝</t>
  </si>
  <si>
    <t>杨雨熙</t>
  </si>
  <si>
    <t>毛欣杰</t>
  </si>
  <si>
    <t>廖慧群</t>
  </si>
  <si>
    <t>邝麒元</t>
  </si>
  <si>
    <t>张婉婷</t>
  </si>
  <si>
    <t>洪盼婧</t>
  </si>
  <si>
    <t>韩银</t>
  </si>
  <si>
    <t>龙隆</t>
  </si>
  <si>
    <t>翟崇硕</t>
  </si>
  <si>
    <t>张紫晔</t>
  </si>
  <si>
    <t>蓝艳华</t>
  </si>
  <si>
    <t>李润博</t>
  </si>
  <si>
    <t>潘鹏</t>
  </si>
  <si>
    <t>唐铮</t>
  </si>
  <si>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张蒙</t>
    </r>
  </si>
  <si>
    <t>赵明威</t>
  </si>
  <si>
    <t>李艳</t>
  </si>
  <si>
    <t>张涵</t>
  </si>
  <si>
    <t>钱若柔</t>
  </si>
  <si>
    <t>彭大可</t>
  </si>
  <si>
    <t>晋晨阳</t>
  </si>
  <si>
    <t>杜俊源</t>
  </si>
  <si>
    <t>高新茹</t>
  </si>
  <si>
    <t>李铭泽</t>
  </si>
  <si>
    <t>林思展</t>
  </si>
  <si>
    <t>刘敏</t>
  </si>
  <si>
    <t>汪楚玥</t>
  </si>
  <si>
    <t>王清义</t>
  </si>
  <si>
    <t>张圣晨</t>
  </si>
  <si>
    <t>章千</t>
  </si>
  <si>
    <t>戴溢锌</t>
  </si>
  <si>
    <t>范聿韬</t>
  </si>
  <si>
    <t>冯元竑</t>
  </si>
  <si>
    <t>王繁</t>
  </si>
  <si>
    <t>22级学硕共130人，一等奖学金26人，二等奖学金39人，三等奖学金65人</t>
  </si>
  <si>
    <r>
      <rPr>
        <sz val="20"/>
        <rFont val="Times New Roman"/>
        <charset val="0"/>
      </rPr>
      <t>22</t>
    </r>
    <r>
      <rPr>
        <sz val="20"/>
        <rFont val="黑体"/>
        <charset val="134"/>
      </rPr>
      <t>级专硕学业奖学金排名表</t>
    </r>
  </si>
  <si>
    <r>
      <rPr>
        <sz val="12"/>
        <color theme="1"/>
        <rFont val="黑体"/>
        <charset val="134"/>
      </rPr>
      <t>学号</t>
    </r>
  </si>
  <si>
    <r>
      <rPr>
        <sz val="12"/>
        <color theme="1"/>
        <rFont val="黑体"/>
        <charset val="134"/>
      </rPr>
      <t>学习科研能力</t>
    </r>
    <r>
      <rPr>
        <sz val="12"/>
        <color rgb="FF000000"/>
        <rFont val="Times New Roman"/>
        <charset val="134"/>
      </rPr>
      <t>=</t>
    </r>
    <r>
      <rPr>
        <sz val="12"/>
        <color theme="1"/>
        <rFont val="黑体"/>
        <charset val="134"/>
      </rPr>
      <t>原始科研分</t>
    </r>
    <r>
      <rPr>
        <sz val="12"/>
        <color rgb="FF000000"/>
        <rFont val="Times New Roman"/>
        <charset val="134"/>
      </rPr>
      <t>/</t>
    </r>
    <r>
      <rPr>
        <sz val="12"/>
        <color theme="1"/>
        <rFont val="黑体"/>
        <charset val="134"/>
      </rPr>
      <t>原始最高科研分（</t>
    </r>
    <r>
      <rPr>
        <sz val="12"/>
        <color rgb="FF000000"/>
        <rFont val="Times New Roman"/>
        <charset val="134"/>
      </rPr>
      <t>22</t>
    </r>
    <r>
      <rPr>
        <sz val="12"/>
        <color theme="1"/>
        <rFont val="黑体"/>
        <charset val="134"/>
      </rPr>
      <t>级专硕第三名为164）</t>
    </r>
    <r>
      <rPr>
        <sz val="12"/>
        <color rgb="FF000000"/>
        <rFont val="Times New Roman"/>
        <charset val="134"/>
      </rPr>
      <t>*50</t>
    </r>
  </si>
  <si>
    <t>成绩总分（满分28）</t>
  </si>
  <si>
    <t>22级硕士8班</t>
  </si>
  <si>
    <t>叶嘉莉</t>
  </si>
  <si>
    <t>李豪业</t>
  </si>
  <si>
    <t>22级硕士7班</t>
  </si>
  <si>
    <t>张永祥</t>
  </si>
  <si>
    <t>叶敏祺</t>
  </si>
  <si>
    <t>郑晓漫</t>
  </si>
  <si>
    <t>林咏诗</t>
  </si>
  <si>
    <t>卢婷茵</t>
  </si>
  <si>
    <t>22级硕士6班</t>
  </si>
  <si>
    <t>杜鹏飞</t>
  </si>
  <si>
    <r>
      <rPr>
        <sz val="12"/>
        <color theme="1"/>
        <rFont val="Times New Roman"/>
        <charset val="134"/>
      </rPr>
      <t>22</t>
    </r>
    <r>
      <rPr>
        <sz val="12"/>
        <color theme="1"/>
        <rFont val="黑体"/>
        <charset val="134"/>
      </rPr>
      <t>级硕士</t>
    </r>
    <r>
      <rPr>
        <sz val="12"/>
        <color theme="1"/>
        <rFont val="Times New Roman"/>
        <charset val="134"/>
      </rPr>
      <t>5</t>
    </r>
    <r>
      <rPr>
        <sz val="12"/>
        <color theme="1"/>
        <rFont val="黑体"/>
        <charset val="134"/>
      </rPr>
      <t>班</t>
    </r>
  </si>
  <si>
    <t>吴灿基</t>
  </si>
  <si>
    <t>王梦冉</t>
  </si>
  <si>
    <t>黄耿雄</t>
  </si>
  <si>
    <t>孙兵霞</t>
  </si>
  <si>
    <t>田佩佩</t>
  </si>
  <si>
    <t>苏依曼</t>
  </si>
  <si>
    <t>林依珍</t>
  </si>
  <si>
    <t>22级硕士9班</t>
  </si>
  <si>
    <t>陈瑶</t>
  </si>
  <si>
    <t>郑晓宇</t>
  </si>
  <si>
    <t>孙雪岩</t>
  </si>
  <si>
    <t>蔡倩仪</t>
  </si>
  <si>
    <t>韦歆怡</t>
  </si>
  <si>
    <t>朱贺</t>
  </si>
  <si>
    <t>罗子鹏</t>
  </si>
  <si>
    <t>苏倩</t>
  </si>
  <si>
    <t>蒋祺丰</t>
  </si>
  <si>
    <t>黄展鸿</t>
  </si>
  <si>
    <t>房依琦</t>
  </si>
  <si>
    <t>朱咏琪</t>
  </si>
  <si>
    <t>钟沐卉</t>
  </si>
  <si>
    <t>曾玉淇</t>
  </si>
  <si>
    <t>江小雨</t>
  </si>
  <si>
    <t>刘思颖</t>
  </si>
  <si>
    <t>叶蕊蕊</t>
  </si>
  <si>
    <t>单爱婷</t>
  </si>
  <si>
    <t>陈楠</t>
  </si>
  <si>
    <t>赵津</t>
  </si>
  <si>
    <t>向宇微</t>
  </si>
  <si>
    <t>刘仪婷</t>
  </si>
  <si>
    <t>何厚劲</t>
  </si>
  <si>
    <t>林耀忠</t>
  </si>
  <si>
    <t>杜蕙妤</t>
  </si>
  <si>
    <t>高铎</t>
  </si>
  <si>
    <t>郑泽鑫</t>
  </si>
  <si>
    <t>罗笑</t>
  </si>
  <si>
    <t>吉俊芝</t>
  </si>
  <si>
    <t>叶佩愉</t>
  </si>
  <si>
    <t>史玉婷</t>
  </si>
  <si>
    <t>丁晓晴</t>
  </si>
  <si>
    <t>江育杰</t>
  </si>
  <si>
    <t>王俊</t>
  </si>
  <si>
    <t>袁忠茂</t>
  </si>
  <si>
    <t>胡佳莲</t>
  </si>
  <si>
    <t>熊诗玉</t>
  </si>
  <si>
    <t>周婉怡</t>
  </si>
  <si>
    <t>周江涛</t>
  </si>
  <si>
    <t>李河谕</t>
  </si>
  <si>
    <t>刘毅</t>
  </si>
  <si>
    <t>孙倩</t>
  </si>
  <si>
    <t>王婧杏</t>
  </si>
  <si>
    <t>李婷</t>
  </si>
  <si>
    <t>辛琳</t>
  </si>
  <si>
    <t>巫晶晶</t>
  </si>
  <si>
    <t>谢凯源</t>
  </si>
  <si>
    <t>王淑华</t>
  </si>
  <si>
    <t>向霞峰</t>
  </si>
  <si>
    <t>全锦雯</t>
  </si>
  <si>
    <t>艾庆林</t>
  </si>
  <si>
    <t>李梦琳</t>
  </si>
  <si>
    <t>卢佩琪</t>
  </si>
  <si>
    <t>柳传力</t>
  </si>
  <si>
    <t>罗佳琪</t>
  </si>
  <si>
    <t>黄文清</t>
  </si>
  <si>
    <t>乔宇彤</t>
  </si>
  <si>
    <t>李倩瑜</t>
  </si>
  <si>
    <t>吴伟庆</t>
  </si>
  <si>
    <t>戴宁</t>
  </si>
  <si>
    <t>黄境仪</t>
  </si>
  <si>
    <t>王帅</t>
  </si>
  <si>
    <t>冉龙</t>
  </si>
  <si>
    <t>陈惜娇</t>
  </si>
  <si>
    <t>张利红</t>
  </si>
  <si>
    <t>尤建艺</t>
  </si>
  <si>
    <t>朱洁莹</t>
  </si>
  <si>
    <t>张沁莹</t>
  </si>
  <si>
    <t>金梦圆</t>
  </si>
  <si>
    <t>黎锦英</t>
  </si>
  <si>
    <t>余美静</t>
  </si>
  <si>
    <t>权希</t>
  </si>
  <si>
    <t>张瑛姿</t>
  </si>
  <si>
    <t>吴倚婉</t>
  </si>
  <si>
    <t>卢晓漫</t>
  </si>
  <si>
    <t>陈奕町</t>
  </si>
  <si>
    <t>林昌成</t>
  </si>
  <si>
    <t>赵睿明</t>
  </si>
  <si>
    <t>杨晓华</t>
  </si>
  <si>
    <t>杜珊瑶</t>
  </si>
  <si>
    <t>徐飞</t>
  </si>
  <si>
    <t>陈润东</t>
  </si>
  <si>
    <t>邓琴</t>
  </si>
  <si>
    <t>黄德如</t>
  </si>
  <si>
    <t>潘佳佳</t>
  </si>
  <si>
    <t>陈思璇</t>
  </si>
  <si>
    <t>邓婕</t>
  </si>
  <si>
    <t>韩淑杰</t>
  </si>
  <si>
    <t>刘湘明</t>
  </si>
  <si>
    <t>孙守湖</t>
  </si>
  <si>
    <t>邓钧元</t>
  </si>
  <si>
    <t>李小龙</t>
  </si>
  <si>
    <t>叶锦源</t>
  </si>
  <si>
    <t>陈奕林</t>
  </si>
  <si>
    <t>陈杏桃</t>
  </si>
  <si>
    <t>梁尹懿</t>
  </si>
  <si>
    <t>王诗诗</t>
  </si>
  <si>
    <t>周子怡</t>
  </si>
  <si>
    <t>李霞荣</t>
  </si>
  <si>
    <t>刘俊棋</t>
  </si>
  <si>
    <t>鲁乐晨</t>
  </si>
  <si>
    <t>张可</t>
  </si>
  <si>
    <t>崔芸绮</t>
  </si>
  <si>
    <t>郭炜婷</t>
  </si>
  <si>
    <t>刘泓屹</t>
  </si>
  <si>
    <t>魏智</t>
  </si>
  <si>
    <t>郑浩斌</t>
  </si>
  <si>
    <t>黄星汝</t>
  </si>
  <si>
    <t>袁兆琪</t>
  </si>
  <si>
    <t>刘铭</t>
  </si>
  <si>
    <t>唐梅</t>
  </si>
  <si>
    <t>薛原</t>
  </si>
  <si>
    <t>钟梦丹</t>
  </si>
  <si>
    <t>张梦</t>
  </si>
  <si>
    <t>黄禹丰</t>
  </si>
  <si>
    <t>李子杰</t>
  </si>
  <si>
    <t>陈子侨</t>
  </si>
  <si>
    <t>仇槿昕</t>
  </si>
  <si>
    <t>黄薇</t>
  </si>
  <si>
    <t>李冰洁</t>
  </si>
  <si>
    <t>罗意</t>
  </si>
  <si>
    <t>欧璇</t>
  </si>
  <si>
    <t>彭津</t>
  </si>
  <si>
    <t>钟健豪</t>
  </si>
  <si>
    <t>朱慧杰</t>
  </si>
  <si>
    <t>陈舒怡</t>
  </si>
  <si>
    <t>洪欣</t>
  </si>
  <si>
    <t>黄伟涛</t>
  </si>
  <si>
    <t>孔皓月</t>
  </si>
  <si>
    <t>沈菲</t>
  </si>
  <si>
    <t>杨慧萍</t>
  </si>
  <si>
    <t>臧英杰</t>
  </si>
  <si>
    <t>张梦娜</t>
  </si>
  <si>
    <t>戴灵苓</t>
  </si>
  <si>
    <t>吕珍林</t>
  </si>
  <si>
    <t>阮千华</t>
  </si>
  <si>
    <t>熊成钢</t>
  </si>
  <si>
    <t>颜露玲</t>
  </si>
  <si>
    <t>杨雅云</t>
  </si>
  <si>
    <t>袁野</t>
  </si>
  <si>
    <t>甘靖凡</t>
  </si>
  <si>
    <t>胡悦莹</t>
  </si>
  <si>
    <t>陈俊铭</t>
  </si>
  <si>
    <t>冯幼书</t>
  </si>
  <si>
    <t>高菲</t>
  </si>
  <si>
    <t>江丽馨</t>
  </si>
  <si>
    <t>刘景豪</t>
  </si>
  <si>
    <t>刘雪儿</t>
  </si>
  <si>
    <t>刘昱辰</t>
  </si>
  <si>
    <t>龙玠文</t>
  </si>
  <si>
    <t>卢嘉璇</t>
  </si>
  <si>
    <t>阮雅莉</t>
  </si>
  <si>
    <t>宋杰</t>
  </si>
  <si>
    <t>谢茜茜</t>
  </si>
  <si>
    <t>杨梦晴</t>
  </si>
  <si>
    <t>张芷盈</t>
  </si>
  <si>
    <t>叶家明</t>
  </si>
  <si>
    <t>22级专硕172人，一等奖学金34人，二等奖学金52人，三等奖学金86人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</si>
</sst>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3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20"/>
      <name val="Times New Roman"/>
      <charset val="0"/>
    </font>
    <font>
      <sz val="12"/>
      <color theme="1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黑体"/>
      <charset val="0"/>
    </font>
    <font>
      <sz val="20"/>
      <color rgb="FFFF0000"/>
      <name val="黑体"/>
      <charset val="134"/>
    </font>
    <font>
      <sz val="12"/>
      <color rgb="FFFF0000"/>
      <name val="黑体"/>
      <charset val="134"/>
    </font>
    <font>
      <sz val="12"/>
      <color theme="1"/>
      <name val="宋体"/>
      <charset val="134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  <font>
      <sz val="20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/>
    </xf>
    <xf numFmtId="178" fontId="6" fillId="2" borderId="1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176" fontId="6" fillId="3" borderId="1" xfId="0" applyNumberFormat="1" applyFont="1" applyFill="1" applyBorder="1" applyAlignment="1" applyProtection="1">
      <alignment horizontal="center" vertical="center"/>
    </xf>
    <xf numFmtId="177" fontId="1" fillId="3" borderId="1" xfId="0" applyNumberFormat="1" applyFont="1" applyFill="1" applyBorder="1" applyAlignment="1" applyProtection="1">
      <alignment horizontal="center" vertical="center"/>
    </xf>
    <xf numFmtId="177" fontId="6" fillId="3" borderId="1" xfId="0" applyNumberFormat="1" applyFont="1" applyFill="1" applyBorder="1" applyAlignment="1" applyProtection="1">
      <alignment horizontal="center" vertical="center"/>
    </xf>
    <xf numFmtId="178" fontId="6" fillId="3" borderId="1" xfId="0" applyNumberFormat="1" applyFont="1" applyFill="1" applyBorder="1" applyAlignment="1" applyProtection="1">
      <alignment horizontal="center" vertical="center"/>
    </xf>
    <xf numFmtId="177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176" fontId="8" fillId="3" borderId="1" xfId="0" applyNumberFormat="1" applyFont="1" applyFill="1" applyBorder="1" applyAlignment="1" applyProtection="1">
      <alignment horizontal="center" vertical="center"/>
    </xf>
    <xf numFmtId="177" fontId="7" fillId="3" borderId="1" xfId="0" applyNumberFormat="1" applyFont="1" applyFill="1" applyBorder="1" applyAlignment="1" applyProtection="1">
      <alignment horizontal="center" vertical="center"/>
    </xf>
    <xf numFmtId="177" fontId="8" fillId="3" borderId="1" xfId="0" applyNumberFormat="1" applyFont="1" applyFill="1" applyBorder="1" applyAlignment="1" applyProtection="1">
      <alignment horizontal="center" vertical="center"/>
    </xf>
    <xf numFmtId="177" fontId="6" fillId="3" borderId="1" xfId="0" applyNumberFormat="1" applyFont="1" applyFill="1" applyBorder="1" applyAlignment="1" applyProtection="1">
      <alignment horizontal="center" vertical="top"/>
    </xf>
    <xf numFmtId="177" fontId="8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177" fontId="6" fillId="4" borderId="1" xfId="0" applyNumberFormat="1" applyFont="1" applyFill="1" applyBorder="1" applyAlignment="1" applyProtection="1">
      <alignment horizontal="center" vertical="center"/>
    </xf>
    <xf numFmtId="178" fontId="6" fillId="4" borderId="1" xfId="0" applyNumberFormat="1" applyFont="1" applyFill="1" applyBorder="1" applyAlignment="1" applyProtection="1">
      <alignment horizontal="center" vertical="center"/>
    </xf>
    <xf numFmtId="177" fontId="6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176" fontId="8" fillId="4" borderId="1" xfId="0" applyNumberFormat="1" applyFont="1" applyFill="1" applyBorder="1" applyAlignment="1" applyProtection="1">
      <alignment horizontal="center" vertical="center"/>
    </xf>
    <xf numFmtId="177" fontId="7" fillId="4" borderId="1" xfId="0" applyNumberFormat="1" applyFont="1" applyFill="1" applyBorder="1" applyAlignment="1" applyProtection="1">
      <alignment horizontal="center" vertical="center"/>
    </xf>
    <xf numFmtId="177" fontId="8" fillId="4" borderId="1" xfId="0" applyNumberFormat="1" applyFont="1" applyFill="1" applyBorder="1" applyAlignment="1" applyProtection="1">
      <alignment horizontal="center" vertical="center"/>
    </xf>
    <xf numFmtId="177" fontId="4" fillId="4" borderId="1" xfId="0" applyNumberFormat="1" applyFont="1" applyFill="1" applyBorder="1" applyAlignment="1" applyProtection="1">
      <alignment horizontal="center" vertical="top"/>
    </xf>
    <xf numFmtId="177" fontId="8" fillId="4" borderId="1" xfId="0" applyNumberFormat="1" applyFont="1" applyFill="1" applyBorder="1" applyAlignment="1" applyProtection="1">
      <alignment horizontal="center" vertical="center" wrapText="1"/>
    </xf>
    <xf numFmtId="177" fontId="6" fillId="4" borderId="1" xfId="0" applyNumberFormat="1" applyFont="1" applyFill="1" applyBorder="1" applyAlignment="1" applyProtection="1">
      <alignment horizontal="center" vertical="top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177" fontId="1" fillId="5" borderId="1" xfId="0" applyNumberFormat="1" applyFont="1" applyFill="1" applyBorder="1" applyAlignment="1" applyProtection="1">
      <alignment horizontal="center" vertical="center" wrapText="1"/>
    </xf>
    <xf numFmtId="176" fontId="1" fillId="5" borderId="1" xfId="0" applyNumberFormat="1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/>
    </xf>
    <xf numFmtId="178" fontId="7" fillId="2" borderId="1" xfId="0" applyNumberFormat="1" applyFont="1" applyFill="1" applyBorder="1" applyAlignment="1" applyProtection="1">
      <alignment horizontal="center" vertical="center"/>
    </xf>
    <xf numFmtId="178" fontId="8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horizontal="center" vertical="center" wrapText="1"/>
    </xf>
    <xf numFmtId="178" fontId="8" fillId="3" borderId="1" xfId="0" applyNumberFormat="1" applyFont="1" applyFill="1" applyBorder="1" applyAlignment="1" applyProtection="1">
      <alignment horizontal="center" vertical="center"/>
    </xf>
    <xf numFmtId="178" fontId="7" fillId="3" borderId="1" xfId="0" applyNumberFormat="1" applyFont="1" applyFill="1" applyBorder="1" applyAlignment="1" applyProtection="1">
      <alignment horizontal="center" vertical="center"/>
    </xf>
    <xf numFmtId="178" fontId="8" fillId="3" borderId="1" xfId="0" applyNumberFormat="1" applyFont="1" applyFill="1" applyBorder="1" applyAlignment="1" applyProtection="1">
      <alignment horizontal="center" vertical="center" wrapText="1"/>
    </xf>
    <xf numFmtId="176" fontId="8" fillId="3" borderId="1" xfId="0" applyNumberFormat="1" applyFont="1" applyFill="1" applyBorder="1" applyAlignment="1" applyProtection="1">
      <alignment horizontal="center" vertical="center" wrapText="1"/>
    </xf>
    <xf numFmtId="178" fontId="7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78" fontId="8" fillId="4" borderId="1" xfId="0" applyNumberFormat="1" applyFont="1" applyFill="1" applyBorder="1" applyAlignment="1" applyProtection="1">
      <alignment horizontal="center" vertical="center"/>
    </xf>
    <xf numFmtId="176" fontId="8" fillId="4" borderId="1" xfId="0" applyNumberFormat="1" applyFont="1" applyFill="1" applyBorder="1" applyAlignment="1" applyProtection="1">
      <alignment horizontal="center" vertical="center" wrapText="1"/>
    </xf>
    <xf numFmtId="178" fontId="7" fillId="4" borderId="1" xfId="0" applyNumberFormat="1" applyFont="1" applyFill="1" applyBorder="1" applyAlignment="1" applyProtection="1">
      <alignment horizontal="center" vertical="center" wrapText="1"/>
    </xf>
    <xf numFmtId="178" fontId="8" fillId="4" borderId="1" xfId="0" applyNumberFormat="1" applyFont="1" applyFill="1" applyBorder="1" applyAlignment="1" applyProtection="1">
      <alignment horizontal="center" vertical="center" wrapText="1"/>
    </xf>
    <xf numFmtId="178" fontId="7" fillId="4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zoomScale="76" zoomScaleNormal="76" workbookViewId="0">
      <selection activeCell="C19" sqref="C19"/>
    </sheetView>
  </sheetViews>
  <sheetFormatPr defaultColWidth="21.4416666666667" defaultRowHeight="13.5"/>
  <cols>
    <col min="1" max="1" width="21.4416666666667" style="54" customWidth="1"/>
    <col min="2" max="2" width="19.35" style="55" customWidth="1"/>
    <col min="3" max="3" width="21.4416666666667" style="54" customWidth="1"/>
    <col min="4" max="4" width="16.8583333333333" style="54" customWidth="1"/>
    <col min="5" max="5" width="15.5583333333333" style="54" customWidth="1"/>
    <col min="6" max="6" width="18.0333333333333" style="54" customWidth="1"/>
    <col min="7" max="7" width="32.9333333333333" style="54" customWidth="1"/>
    <col min="8" max="8" width="19.0833333333333" style="54" customWidth="1"/>
    <col min="9" max="9" width="16.075" style="54" customWidth="1"/>
    <col min="10" max="10" width="14.3666666666667" style="54" customWidth="1"/>
    <col min="11" max="11" width="11.8333333333333" style="56" customWidth="1"/>
    <col min="12" max="16382" width="21.4416666666667" style="54" customWidth="1"/>
    <col min="16383" max="16384" width="21.4416666666667" style="54"/>
  </cols>
  <sheetData>
    <row r="1" s="53" customFormat="1" ht="68" customHeight="1" spans="1:1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31.5" spans="1:11">
      <c r="A2" s="58" t="s">
        <v>1</v>
      </c>
      <c r="B2" s="59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  <c r="I2" s="58" t="s">
        <v>9</v>
      </c>
      <c r="J2" s="58" t="s">
        <v>10</v>
      </c>
      <c r="K2" s="71" t="s">
        <v>11</v>
      </c>
    </row>
    <row r="3" ht="15.75" spans="1:11">
      <c r="A3" s="60" t="s">
        <v>12</v>
      </c>
      <c r="B3" s="61">
        <v>20222029017</v>
      </c>
      <c r="C3" s="62" t="s">
        <v>13</v>
      </c>
      <c r="D3" s="60">
        <v>3</v>
      </c>
      <c r="E3" s="60">
        <v>357.9</v>
      </c>
      <c r="F3" s="60">
        <f t="shared" ref="F3:F66" si="0">SUM(D3:E3)</f>
        <v>360.9</v>
      </c>
      <c r="G3" s="60">
        <v>58</v>
      </c>
      <c r="H3" s="60">
        <v>2.25</v>
      </c>
      <c r="I3" s="60">
        <v>20</v>
      </c>
      <c r="J3" s="17">
        <f t="shared" ref="J3:J66" si="1">SUM(G3:I3)</f>
        <v>80.25</v>
      </c>
      <c r="K3" s="72" t="s">
        <v>14</v>
      </c>
    </row>
    <row r="4" ht="15.75" spans="1:11">
      <c r="A4" s="60" t="s">
        <v>12</v>
      </c>
      <c r="B4" s="61">
        <v>20222029002</v>
      </c>
      <c r="C4" s="62" t="s">
        <v>15</v>
      </c>
      <c r="D4" s="60">
        <v>3</v>
      </c>
      <c r="E4" s="60">
        <v>215</v>
      </c>
      <c r="F4" s="60">
        <f t="shared" si="0"/>
        <v>218</v>
      </c>
      <c r="G4" s="60">
        <f>F4/243*58</f>
        <v>52.0329218106996</v>
      </c>
      <c r="H4" s="60">
        <v>7.25</v>
      </c>
      <c r="I4" s="60">
        <v>20</v>
      </c>
      <c r="J4" s="17">
        <f t="shared" si="1"/>
        <v>79.2829218106996</v>
      </c>
      <c r="K4" s="72" t="s">
        <v>14</v>
      </c>
    </row>
    <row r="5" ht="15.75" spans="1:11">
      <c r="A5" s="60" t="s">
        <v>12</v>
      </c>
      <c r="B5" s="61">
        <v>20222029007</v>
      </c>
      <c r="C5" s="62" t="s">
        <v>16</v>
      </c>
      <c r="D5" s="60">
        <v>3</v>
      </c>
      <c r="E5" s="60">
        <v>377.3</v>
      </c>
      <c r="F5" s="60">
        <f t="shared" si="0"/>
        <v>380.3</v>
      </c>
      <c r="G5" s="60">
        <v>58</v>
      </c>
      <c r="H5" s="60">
        <v>1.25</v>
      </c>
      <c r="I5" s="60">
        <v>20</v>
      </c>
      <c r="J5" s="17">
        <f t="shared" si="1"/>
        <v>79.25</v>
      </c>
      <c r="K5" s="72" t="s">
        <v>14</v>
      </c>
    </row>
    <row r="6" ht="15.75" spans="1:11">
      <c r="A6" s="60" t="s">
        <v>12</v>
      </c>
      <c r="B6" s="61">
        <v>20222029001</v>
      </c>
      <c r="C6" s="62" t="s">
        <v>17</v>
      </c>
      <c r="D6" s="60">
        <v>3</v>
      </c>
      <c r="E6" s="60">
        <v>240</v>
      </c>
      <c r="F6" s="60">
        <f t="shared" si="0"/>
        <v>243</v>
      </c>
      <c r="G6" s="60">
        <v>58</v>
      </c>
      <c r="H6" s="60">
        <v>0</v>
      </c>
      <c r="I6" s="60">
        <v>20</v>
      </c>
      <c r="J6" s="17">
        <f t="shared" si="1"/>
        <v>78</v>
      </c>
      <c r="K6" s="72" t="s">
        <v>14</v>
      </c>
    </row>
    <row r="7" ht="15.75" spans="1:11">
      <c r="A7" s="60" t="s">
        <v>18</v>
      </c>
      <c r="B7" s="61">
        <v>20222053001</v>
      </c>
      <c r="C7" s="62" t="s">
        <v>19</v>
      </c>
      <c r="D7" s="63">
        <v>3</v>
      </c>
      <c r="E7" s="60">
        <v>152.4</v>
      </c>
      <c r="F7" s="60">
        <f t="shared" si="0"/>
        <v>155.4</v>
      </c>
      <c r="G7" s="60">
        <f t="shared" ref="G7:G68" si="2">F7/243*58</f>
        <v>37.0913580246914</v>
      </c>
      <c r="H7" s="60">
        <v>0.75</v>
      </c>
      <c r="I7" s="60">
        <v>20</v>
      </c>
      <c r="J7" s="17">
        <f t="shared" si="1"/>
        <v>57.8413580246914</v>
      </c>
      <c r="K7" s="72" t="s">
        <v>14</v>
      </c>
    </row>
    <row r="8" ht="15.75" spans="1:11">
      <c r="A8" s="60" t="s">
        <v>12</v>
      </c>
      <c r="B8" s="61">
        <v>20222029020</v>
      </c>
      <c r="C8" s="62" t="s">
        <v>20</v>
      </c>
      <c r="D8" s="60">
        <v>3</v>
      </c>
      <c r="E8" s="60">
        <v>115</v>
      </c>
      <c r="F8" s="60">
        <f t="shared" si="0"/>
        <v>118</v>
      </c>
      <c r="G8" s="60">
        <f t="shared" si="2"/>
        <v>28.1646090534979</v>
      </c>
      <c r="H8" s="60">
        <v>5.75</v>
      </c>
      <c r="I8" s="60">
        <v>20</v>
      </c>
      <c r="J8" s="17">
        <f t="shared" si="1"/>
        <v>53.9146090534979</v>
      </c>
      <c r="K8" s="72" t="s">
        <v>14</v>
      </c>
    </row>
    <row r="9" ht="15.75" spans="1:11">
      <c r="A9" s="60" t="s">
        <v>12</v>
      </c>
      <c r="B9" s="61">
        <v>20222029003</v>
      </c>
      <c r="C9" s="62" t="s">
        <v>21</v>
      </c>
      <c r="D9" s="60">
        <v>3</v>
      </c>
      <c r="E9" s="60">
        <v>40</v>
      </c>
      <c r="F9" s="60">
        <f t="shared" si="0"/>
        <v>43</v>
      </c>
      <c r="G9" s="60">
        <f t="shared" si="2"/>
        <v>10.2633744855967</v>
      </c>
      <c r="H9" s="60">
        <v>22</v>
      </c>
      <c r="I9" s="60">
        <v>20</v>
      </c>
      <c r="J9" s="17">
        <f t="shared" si="1"/>
        <v>52.2633744855967</v>
      </c>
      <c r="K9" s="72" t="s">
        <v>14</v>
      </c>
    </row>
    <row r="10" ht="15.75" spans="1:11">
      <c r="A10" s="60" t="s">
        <v>12</v>
      </c>
      <c r="B10" s="61">
        <v>20222029011</v>
      </c>
      <c r="C10" s="62" t="s">
        <v>22</v>
      </c>
      <c r="D10" s="60">
        <v>3</v>
      </c>
      <c r="E10" s="60">
        <v>93</v>
      </c>
      <c r="F10" s="60">
        <f t="shared" si="0"/>
        <v>96</v>
      </c>
      <c r="G10" s="60">
        <f t="shared" si="2"/>
        <v>22.9135802469136</v>
      </c>
      <c r="H10" s="60">
        <v>5.75</v>
      </c>
      <c r="I10" s="60">
        <v>20</v>
      </c>
      <c r="J10" s="17">
        <f t="shared" si="1"/>
        <v>48.6635802469136</v>
      </c>
      <c r="K10" s="72" t="s">
        <v>14</v>
      </c>
    </row>
    <row r="11" ht="15.75" spans="1:11">
      <c r="A11" s="60" t="s">
        <v>23</v>
      </c>
      <c r="B11" s="64">
        <v>20222028047</v>
      </c>
      <c r="C11" s="65" t="s">
        <v>24</v>
      </c>
      <c r="D11" s="63">
        <v>3</v>
      </c>
      <c r="E11" s="60">
        <v>30</v>
      </c>
      <c r="F11" s="60">
        <f t="shared" si="0"/>
        <v>33</v>
      </c>
      <c r="G11" s="60">
        <f t="shared" si="2"/>
        <v>7.87654320987654</v>
      </c>
      <c r="H11" s="60">
        <v>18</v>
      </c>
      <c r="I11" s="60">
        <v>20</v>
      </c>
      <c r="J11" s="17">
        <f t="shared" si="1"/>
        <v>45.8765432098765</v>
      </c>
      <c r="K11" s="72" t="s">
        <v>14</v>
      </c>
    </row>
    <row r="12" ht="15.75" spans="1:11">
      <c r="A12" s="60" t="s">
        <v>18</v>
      </c>
      <c r="B12" s="61">
        <v>20222027039</v>
      </c>
      <c r="C12" s="62" t="s">
        <v>25</v>
      </c>
      <c r="D12" s="63">
        <v>3</v>
      </c>
      <c r="E12" s="60">
        <v>62</v>
      </c>
      <c r="F12" s="60">
        <f t="shared" si="0"/>
        <v>65</v>
      </c>
      <c r="G12" s="60">
        <f t="shared" si="2"/>
        <v>15.5144032921811</v>
      </c>
      <c r="H12" s="60">
        <v>9.75</v>
      </c>
      <c r="I12" s="60">
        <v>20</v>
      </c>
      <c r="J12" s="17">
        <f t="shared" si="1"/>
        <v>45.2644032921811</v>
      </c>
      <c r="K12" s="72" t="s">
        <v>14</v>
      </c>
    </row>
    <row r="13" ht="15.75" spans="1:11">
      <c r="A13" s="60" t="s">
        <v>18</v>
      </c>
      <c r="B13" s="61">
        <v>20222027011</v>
      </c>
      <c r="C13" s="62" t="s">
        <v>26</v>
      </c>
      <c r="D13" s="63">
        <v>3</v>
      </c>
      <c r="E13" s="60">
        <v>40</v>
      </c>
      <c r="F13" s="60">
        <f t="shared" si="0"/>
        <v>43</v>
      </c>
      <c r="G13" s="60">
        <f t="shared" si="2"/>
        <v>10.2633744855967</v>
      </c>
      <c r="H13" s="60">
        <v>12.5</v>
      </c>
      <c r="I13" s="60">
        <v>20</v>
      </c>
      <c r="J13" s="17">
        <f t="shared" si="1"/>
        <v>42.7633744855967</v>
      </c>
      <c r="K13" s="72" t="s">
        <v>14</v>
      </c>
    </row>
    <row r="14" ht="15.75" spans="1:11">
      <c r="A14" s="60" t="s">
        <v>18</v>
      </c>
      <c r="B14" s="61">
        <v>20222027029</v>
      </c>
      <c r="C14" s="62" t="s">
        <v>27</v>
      </c>
      <c r="D14" s="63">
        <v>1</v>
      </c>
      <c r="E14" s="60">
        <v>92.1</v>
      </c>
      <c r="F14" s="60">
        <f t="shared" si="0"/>
        <v>93.1</v>
      </c>
      <c r="G14" s="60">
        <f t="shared" si="2"/>
        <v>22.2213991769547</v>
      </c>
      <c r="H14" s="60">
        <v>0</v>
      </c>
      <c r="I14" s="60">
        <v>20</v>
      </c>
      <c r="J14" s="17">
        <f t="shared" si="1"/>
        <v>42.2213991769547</v>
      </c>
      <c r="K14" s="72" t="s">
        <v>14</v>
      </c>
    </row>
    <row r="15" ht="15.75" spans="1:11">
      <c r="A15" s="60" t="s">
        <v>18</v>
      </c>
      <c r="B15" s="61">
        <v>20222027040</v>
      </c>
      <c r="C15" s="62" t="s">
        <v>28</v>
      </c>
      <c r="D15" s="63">
        <v>3</v>
      </c>
      <c r="E15" s="60">
        <v>43</v>
      </c>
      <c r="F15" s="60">
        <f t="shared" si="0"/>
        <v>46</v>
      </c>
      <c r="G15" s="60">
        <f t="shared" si="2"/>
        <v>10.9794238683128</v>
      </c>
      <c r="H15" s="60">
        <v>10.5</v>
      </c>
      <c r="I15" s="60">
        <v>20</v>
      </c>
      <c r="J15" s="17">
        <f t="shared" si="1"/>
        <v>41.4794238683128</v>
      </c>
      <c r="K15" s="72" t="s">
        <v>14</v>
      </c>
    </row>
    <row r="16" ht="15.75" spans="1:11">
      <c r="A16" s="60" t="s">
        <v>23</v>
      </c>
      <c r="B16" s="64">
        <v>20222028007</v>
      </c>
      <c r="C16" s="65" t="s">
        <v>29</v>
      </c>
      <c r="D16" s="63">
        <v>3</v>
      </c>
      <c r="E16" s="60">
        <v>69.2</v>
      </c>
      <c r="F16" s="60">
        <f t="shared" si="0"/>
        <v>72.2</v>
      </c>
      <c r="G16" s="60">
        <f t="shared" si="2"/>
        <v>17.2329218106996</v>
      </c>
      <c r="H16" s="60">
        <v>2</v>
      </c>
      <c r="I16" s="60">
        <v>20</v>
      </c>
      <c r="J16" s="17">
        <f t="shared" si="1"/>
        <v>39.2329218106996</v>
      </c>
      <c r="K16" s="72" t="s">
        <v>14</v>
      </c>
    </row>
    <row r="17" ht="15.75" spans="1:11">
      <c r="A17" s="60" t="s">
        <v>30</v>
      </c>
      <c r="B17" s="64">
        <v>20222028021</v>
      </c>
      <c r="C17" s="65" t="s">
        <v>31</v>
      </c>
      <c r="D17" s="63">
        <v>3</v>
      </c>
      <c r="E17" s="63">
        <v>50</v>
      </c>
      <c r="F17" s="60">
        <f t="shared" si="0"/>
        <v>53</v>
      </c>
      <c r="G17" s="60">
        <f t="shared" si="2"/>
        <v>12.6502057613169</v>
      </c>
      <c r="H17" s="63">
        <v>6.5</v>
      </c>
      <c r="I17" s="60">
        <v>20</v>
      </c>
      <c r="J17" s="17">
        <f t="shared" si="1"/>
        <v>39.1502057613169</v>
      </c>
      <c r="K17" s="72" t="s">
        <v>14</v>
      </c>
    </row>
    <row r="18" ht="15.75" spans="1:11">
      <c r="A18" s="60" t="s">
        <v>23</v>
      </c>
      <c r="B18" s="64">
        <v>20222028020</v>
      </c>
      <c r="C18" s="65" t="s">
        <v>32</v>
      </c>
      <c r="D18" s="63">
        <v>3</v>
      </c>
      <c r="E18" s="60">
        <v>30</v>
      </c>
      <c r="F18" s="60">
        <f t="shared" si="0"/>
        <v>33</v>
      </c>
      <c r="G18" s="60">
        <f t="shared" si="2"/>
        <v>7.87654320987654</v>
      </c>
      <c r="H18" s="60">
        <v>11.25</v>
      </c>
      <c r="I18" s="60">
        <v>20</v>
      </c>
      <c r="J18" s="17">
        <f t="shared" si="1"/>
        <v>39.1265432098765</v>
      </c>
      <c r="K18" s="72" t="s">
        <v>14</v>
      </c>
    </row>
    <row r="19" ht="15.75" spans="1:11">
      <c r="A19" s="60" t="s">
        <v>18</v>
      </c>
      <c r="B19" s="61">
        <v>20222027015</v>
      </c>
      <c r="C19" s="65" t="s">
        <v>33</v>
      </c>
      <c r="D19" s="63">
        <v>3</v>
      </c>
      <c r="E19" s="60">
        <v>49.6</v>
      </c>
      <c r="F19" s="60">
        <f t="shared" si="0"/>
        <v>52.6</v>
      </c>
      <c r="G19" s="60">
        <f t="shared" si="2"/>
        <v>12.5547325102881</v>
      </c>
      <c r="H19" s="60">
        <v>6.5</v>
      </c>
      <c r="I19" s="60">
        <v>20</v>
      </c>
      <c r="J19" s="17">
        <f t="shared" si="1"/>
        <v>39.0547325102881</v>
      </c>
      <c r="K19" s="72" t="s">
        <v>14</v>
      </c>
    </row>
    <row r="20" ht="15.75" spans="1:11">
      <c r="A20" s="60" t="s">
        <v>18</v>
      </c>
      <c r="B20" s="61">
        <v>20222027006</v>
      </c>
      <c r="C20" s="62" t="s">
        <v>34</v>
      </c>
      <c r="D20" s="63">
        <v>3</v>
      </c>
      <c r="E20" s="60">
        <v>68.5</v>
      </c>
      <c r="F20" s="60">
        <f t="shared" si="0"/>
        <v>71.5</v>
      </c>
      <c r="G20" s="60">
        <f t="shared" si="2"/>
        <v>17.0658436213992</v>
      </c>
      <c r="H20" s="60">
        <v>1</v>
      </c>
      <c r="I20" s="60">
        <v>20</v>
      </c>
      <c r="J20" s="17">
        <f t="shared" si="1"/>
        <v>38.0658436213992</v>
      </c>
      <c r="K20" s="72" t="s">
        <v>14</v>
      </c>
    </row>
    <row r="21" ht="15.75" spans="1:11">
      <c r="A21" s="60" t="s">
        <v>18</v>
      </c>
      <c r="B21" s="61">
        <v>20222053002</v>
      </c>
      <c r="C21" s="62" t="s">
        <v>35</v>
      </c>
      <c r="D21" s="63">
        <v>3</v>
      </c>
      <c r="E21" s="60">
        <v>71.4</v>
      </c>
      <c r="F21" s="60">
        <f t="shared" si="0"/>
        <v>74.4</v>
      </c>
      <c r="G21" s="60">
        <f t="shared" si="2"/>
        <v>17.758024691358</v>
      </c>
      <c r="H21" s="60">
        <v>0.25</v>
      </c>
      <c r="I21" s="60">
        <v>20</v>
      </c>
      <c r="J21" s="17">
        <f t="shared" si="1"/>
        <v>38.008024691358</v>
      </c>
      <c r="K21" s="72" t="s">
        <v>14</v>
      </c>
    </row>
    <row r="22" ht="15.75" spans="1:11">
      <c r="A22" s="60" t="s">
        <v>18</v>
      </c>
      <c r="B22" s="61">
        <v>20222027013</v>
      </c>
      <c r="C22" s="62" t="s">
        <v>36</v>
      </c>
      <c r="D22" s="63">
        <v>3</v>
      </c>
      <c r="E22" s="60">
        <v>66.8</v>
      </c>
      <c r="F22" s="60">
        <f t="shared" si="0"/>
        <v>69.8</v>
      </c>
      <c r="G22" s="60">
        <f t="shared" si="2"/>
        <v>16.6600823045267</v>
      </c>
      <c r="H22" s="60">
        <v>1.25</v>
      </c>
      <c r="I22" s="60">
        <v>20</v>
      </c>
      <c r="J22" s="17">
        <f t="shared" si="1"/>
        <v>37.9100823045268</v>
      </c>
      <c r="K22" s="72" t="s">
        <v>14</v>
      </c>
    </row>
    <row r="23" ht="15.75" spans="1:11">
      <c r="A23" s="60" t="s">
        <v>12</v>
      </c>
      <c r="B23" s="61">
        <v>20222029015</v>
      </c>
      <c r="C23" s="62" t="s">
        <v>37</v>
      </c>
      <c r="D23" s="60">
        <v>3</v>
      </c>
      <c r="E23" s="60">
        <v>30</v>
      </c>
      <c r="F23" s="60">
        <f t="shared" si="0"/>
        <v>33</v>
      </c>
      <c r="G23" s="60">
        <f t="shared" si="2"/>
        <v>7.87654320987654</v>
      </c>
      <c r="H23" s="60">
        <v>9.75</v>
      </c>
      <c r="I23" s="60">
        <v>20</v>
      </c>
      <c r="J23" s="17">
        <f t="shared" si="1"/>
        <v>37.6265432098765</v>
      </c>
      <c r="K23" s="72" t="s">
        <v>14</v>
      </c>
    </row>
    <row r="24" ht="15.75" spans="1:11">
      <c r="A24" s="60" t="s">
        <v>30</v>
      </c>
      <c r="B24" s="64">
        <v>20222028029</v>
      </c>
      <c r="C24" s="65" t="s">
        <v>38</v>
      </c>
      <c r="D24" s="63">
        <v>3</v>
      </c>
      <c r="E24" s="63">
        <v>26</v>
      </c>
      <c r="F24" s="60">
        <f t="shared" si="0"/>
        <v>29</v>
      </c>
      <c r="G24" s="60">
        <f t="shared" si="2"/>
        <v>6.92181069958848</v>
      </c>
      <c r="H24" s="63">
        <v>10</v>
      </c>
      <c r="I24" s="60">
        <v>20</v>
      </c>
      <c r="J24" s="17">
        <f t="shared" si="1"/>
        <v>36.9218106995885</v>
      </c>
      <c r="K24" s="72" t="s">
        <v>14</v>
      </c>
    </row>
    <row r="25" ht="15.75" spans="1:11">
      <c r="A25" s="60" t="s">
        <v>12</v>
      </c>
      <c r="B25" s="61">
        <v>20222029010</v>
      </c>
      <c r="C25" s="62" t="s">
        <v>39</v>
      </c>
      <c r="D25" s="60">
        <v>0</v>
      </c>
      <c r="E25" s="60">
        <v>62</v>
      </c>
      <c r="F25" s="60">
        <f t="shared" si="0"/>
        <v>62</v>
      </c>
      <c r="G25" s="60">
        <f t="shared" si="2"/>
        <v>14.798353909465</v>
      </c>
      <c r="H25" s="60">
        <v>2</v>
      </c>
      <c r="I25" s="60">
        <v>20</v>
      </c>
      <c r="J25" s="17">
        <f t="shared" si="1"/>
        <v>36.798353909465</v>
      </c>
      <c r="K25" s="72" t="s">
        <v>14</v>
      </c>
    </row>
    <row r="26" ht="15.75" spans="1:11">
      <c r="A26" s="60" t="s">
        <v>18</v>
      </c>
      <c r="B26" s="61">
        <v>20222027020</v>
      </c>
      <c r="C26" s="62" t="s">
        <v>40</v>
      </c>
      <c r="D26" s="63">
        <v>3</v>
      </c>
      <c r="E26" s="60">
        <v>30</v>
      </c>
      <c r="F26" s="60">
        <f t="shared" si="0"/>
        <v>33</v>
      </c>
      <c r="G26" s="60">
        <f t="shared" si="2"/>
        <v>7.87654320987654</v>
      </c>
      <c r="H26" s="60">
        <v>8.5</v>
      </c>
      <c r="I26" s="60">
        <v>20</v>
      </c>
      <c r="J26" s="17">
        <f t="shared" si="1"/>
        <v>36.3765432098765</v>
      </c>
      <c r="K26" s="72" t="s">
        <v>14</v>
      </c>
    </row>
    <row r="27" ht="15.75" spans="1:11">
      <c r="A27" s="60" t="s">
        <v>30</v>
      </c>
      <c r="B27" s="64">
        <v>20222028016</v>
      </c>
      <c r="C27" s="65" t="s">
        <v>41</v>
      </c>
      <c r="D27" s="63">
        <v>3</v>
      </c>
      <c r="E27" s="60">
        <v>26.4</v>
      </c>
      <c r="F27" s="60">
        <f t="shared" si="0"/>
        <v>29.4</v>
      </c>
      <c r="G27" s="60">
        <f t="shared" si="2"/>
        <v>7.01728395061728</v>
      </c>
      <c r="H27" s="60">
        <v>8</v>
      </c>
      <c r="I27" s="60">
        <v>20</v>
      </c>
      <c r="J27" s="17">
        <f t="shared" si="1"/>
        <v>35.0172839506173</v>
      </c>
      <c r="K27" s="72" t="s">
        <v>14</v>
      </c>
    </row>
    <row r="28" ht="15.75" spans="1:11">
      <c r="A28" s="60" t="s">
        <v>12</v>
      </c>
      <c r="B28" s="61">
        <v>20222029013</v>
      </c>
      <c r="C28" s="62" t="s">
        <v>42</v>
      </c>
      <c r="D28" s="60">
        <v>3</v>
      </c>
      <c r="E28" s="60">
        <v>30</v>
      </c>
      <c r="F28" s="60">
        <f t="shared" si="0"/>
        <v>33</v>
      </c>
      <c r="G28" s="60">
        <f t="shared" si="2"/>
        <v>7.87654320987654</v>
      </c>
      <c r="H28" s="60">
        <v>6</v>
      </c>
      <c r="I28" s="60">
        <v>20</v>
      </c>
      <c r="J28" s="17">
        <f t="shared" si="1"/>
        <v>33.8765432098765</v>
      </c>
      <c r="K28" s="72" t="s">
        <v>14</v>
      </c>
    </row>
    <row r="29" ht="15.75" spans="1:11">
      <c r="A29" s="66" t="s">
        <v>18</v>
      </c>
      <c r="B29" s="28">
        <v>20222027004</v>
      </c>
      <c r="C29" s="67" t="s">
        <v>43</v>
      </c>
      <c r="D29" s="68">
        <v>3</v>
      </c>
      <c r="E29" s="66">
        <v>0</v>
      </c>
      <c r="F29" s="66">
        <f t="shared" si="0"/>
        <v>3</v>
      </c>
      <c r="G29" s="66">
        <f t="shared" si="2"/>
        <v>0.716049382716049</v>
      </c>
      <c r="H29" s="66">
        <v>13</v>
      </c>
      <c r="I29" s="66">
        <v>20</v>
      </c>
      <c r="J29" s="25">
        <f t="shared" si="1"/>
        <v>33.7160493827161</v>
      </c>
      <c r="K29" s="73" t="s">
        <v>44</v>
      </c>
    </row>
    <row r="30" ht="15.75" spans="1:11">
      <c r="A30" s="66" t="s">
        <v>30</v>
      </c>
      <c r="B30" s="69">
        <v>20222028012</v>
      </c>
      <c r="C30" s="70" t="s">
        <v>45</v>
      </c>
      <c r="D30" s="68">
        <v>3</v>
      </c>
      <c r="E30" s="68">
        <v>32</v>
      </c>
      <c r="F30" s="66">
        <f t="shared" si="0"/>
        <v>35</v>
      </c>
      <c r="G30" s="66">
        <f t="shared" si="2"/>
        <v>8.35390946502058</v>
      </c>
      <c r="H30" s="68">
        <v>5.25</v>
      </c>
      <c r="I30" s="66">
        <v>20</v>
      </c>
      <c r="J30" s="25">
        <f t="shared" si="1"/>
        <v>33.6039094650206</v>
      </c>
      <c r="K30" s="73" t="s">
        <v>44</v>
      </c>
    </row>
    <row r="31" ht="15.75" spans="1:11">
      <c r="A31" s="66" t="s">
        <v>12</v>
      </c>
      <c r="B31" s="28">
        <v>20222029022</v>
      </c>
      <c r="C31" s="67" t="s">
        <v>46</v>
      </c>
      <c r="D31" s="66">
        <v>1</v>
      </c>
      <c r="E31" s="66">
        <v>44.8</v>
      </c>
      <c r="F31" s="66">
        <f t="shared" si="0"/>
        <v>45.8</v>
      </c>
      <c r="G31" s="66">
        <f t="shared" si="2"/>
        <v>10.9316872427984</v>
      </c>
      <c r="H31" s="66">
        <v>1.25</v>
      </c>
      <c r="I31" s="66">
        <v>20</v>
      </c>
      <c r="J31" s="25">
        <f t="shared" si="1"/>
        <v>32.1816872427984</v>
      </c>
      <c r="K31" s="73" t="s">
        <v>44</v>
      </c>
    </row>
    <row r="32" ht="15.75" spans="1:11">
      <c r="A32" s="66" t="s">
        <v>30</v>
      </c>
      <c r="B32" s="69">
        <v>20222028038</v>
      </c>
      <c r="C32" s="70" t="s">
        <v>47</v>
      </c>
      <c r="D32" s="68">
        <v>3</v>
      </c>
      <c r="E32" s="66">
        <v>13.2</v>
      </c>
      <c r="F32" s="66">
        <f t="shared" si="0"/>
        <v>16.2</v>
      </c>
      <c r="G32" s="66">
        <f t="shared" si="2"/>
        <v>3.86666666666667</v>
      </c>
      <c r="H32" s="66">
        <v>8.25</v>
      </c>
      <c r="I32" s="66">
        <v>20</v>
      </c>
      <c r="J32" s="25">
        <f t="shared" si="1"/>
        <v>32.1166666666667</v>
      </c>
      <c r="K32" s="73" t="s">
        <v>44</v>
      </c>
    </row>
    <row r="33" ht="15.75" spans="1:11">
      <c r="A33" s="66" t="s">
        <v>18</v>
      </c>
      <c r="B33" s="28">
        <v>20222027023</v>
      </c>
      <c r="C33" s="67" t="s">
        <v>48</v>
      </c>
      <c r="D33" s="68">
        <v>3</v>
      </c>
      <c r="E33" s="66">
        <v>24.8</v>
      </c>
      <c r="F33" s="66">
        <f t="shared" si="0"/>
        <v>27.8</v>
      </c>
      <c r="G33" s="66">
        <f t="shared" si="2"/>
        <v>6.63539094650206</v>
      </c>
      <c r="H33" s="66">
        <v>4.5</v>
      </c>
      <c r="I33" s="66">
        <v>20</v>
      </c>
      <c r="J33" s="25">
        <f t="shared" si="1"/>
        <v>31.1353909465021</v>
      </c>
      <c r="K33" s="73" t="s">
        <v>44</v>
      </c>
    </row>
    <row r="34" ht="15.75" spans="1:11">
      <c r="A34" s="66" t="s">
        <v>23</v>
      </c>
      <c r="B34" s="69">
        <v>20222028040</v>
      </c>
      <c r="C34" s="70" t="s">
        <v>49</v>
      </c>
      <c r="D34" s="68">
        <v>3</v>
      </c>
      <c r="E34" s="66">
        <v>18</v>
      </c>
      <c r="F34" s="66">
        <f t="shared" si="0"/>
        <v>21</v>
      </c>
      <c r="G34" s="66">
        <f t="shared" si="2"/>
        <v>5.01234567901235</v>
      </c>
      <c r="H34" s="66">
        <v>6</v>
      </c>
      <c r="I34" s="66">
        <v>20</v>
      </c>
      <c r="J34" s="25">
        <f t="shared" si="1"/>
        <v>31.0123456790123</v>
      </c>
      <c r="K34" s="73" t="s">
        <v>44</v>
      </c>
    </row>
    <row r="35" ht="15.75" spans="1:11">
      <c r="A35" s="66" t="s">
        <v>18</v>
      </c>
      <c r="B35" s="28">
        <v>20222027019</v>
      </c>
      <c r="C35" s="67" t="s">
        <v>50</v>
      </c>
      <c r="D35" s="68">
        <v>3</v>
      </c>
      <c r="E35" s="66">
        <v>30</v>
      </c>
      <c r="F35" s="66">
        <f t="shared" si="0"/>
        <v>33</v>
      </c>
      <c r="G35" s="66">
        <f t="shared" si="2"/>
        <v>7.87654320987654</v>
      </c>
      <c r="H35" s="66">
        <v>3</v>
      </c>
      <c r="I35" s="66">
        <v>20</v>
      </c>
      <c r="J35" s="25">
        <f t="shared" si="1"/>
        <v>30.8765432098765</v>
      </c>
      <c r="K35" s="73" t="s">
        <v>44</v>
      </c>
    </row>
    <row r="36" ht="15.75" spans="1:11">
      <c r="A36" s="66" t="s">
        <v>30</v>
      </c>
      <c r="B36" s="69">
        <v>20222028051</v>
      </c>
      <c r="C36" s="70" t="s">
        <v>51</v>
      </c>
      <c r="D36" s="68">
        <v>3</v>
      </c>
      <c r="E36" s="66">
        <v>0</v>
      </c>
      <c r="F36" s="66">
        <f t="shared" si="0"/>
        <v>3</v>
      </c>
      <c r="G36" s="66">
        <f t="shared" si="2"/>
        <v>0.716049382716049</v>
      </c>
      <c r="H36" s="66">
        <v>10</v>
      </c>
      <c r="I36" s="66">
        <v>20</v>
      </c>
      <c r="J36" s="25">
        <f t="shared" si="1"/>
        <v>30.7160493827161</v>
      </c>
      <c r="K36" s="73" t="s">
        <v>44</v>
      </c>
    </row>
    <row r="37" ht="15.75" spans="1:11">
      <c r="A37" s="66" t="s">
        <v>18</v>
      </c>
      <c r="B37" s="28">
        <v>20222027030</v>
      </c>
      <c r="C37" s="67" t="s">
        <v>52</v>
      </c>
      <c r="D37" s="68">
        <v>3</v>
      </c>
      <c r="E37" s="66">
        <v>24.8</v>
      </c>
      <c r="F37" s="66">
        <f t="shared" si="0"/>
        <v>27.8</v>
      </c>
      <c r="G37" s="66">
        <f t="shared" si="2"/>
        <v>6.63539094650206</v>
      </c>
      <c r="H37" s="66">
        <v>3.75</v>
      </c>
      <c r="I37" s="66">
        <v>20</v>
      </c>
      <c r="J37" s="25">
        <f t="shared" si="1"/>
        <v>30.3853909465021</v>
      </c>
      <c r="K37" s="73" t="s">
        <v>44</v>
      </c>
    </row>
    <row r="38" ht="15.75" spans="1:11">
      <c r="A38" s="66" t="s">
        <v>30</v>
      </c>
      <c r="B38" s="69">
        <v>20222028005</v>
      </c>
      <c r="C38" s="70" t="s">
        <v>53</v>
      </c>
      <c r="D38" s="68">
        <v>2</v>
      </c>
      <c r="E38" s="66">
        <v>0</v>
      </c>
      <c r="F38" s="66">
        <f t="shared" si="0"/>
        <v>2</v>
      </c>
      <c r="G38" s="66">
        <f t="shared" si="2"/>
        <v>0.477366255144033</v>
      </c>
      <c r="H38" s="66">
        <v>9.25</v>
      </c>
      <c r="I38" s="66">
        <v>20</v>
      </c>
      <c r="J38" s="25">
        <f t="shared" si="1"/>
        <v>29.727366255144</v>
      </c>
      <c r="K38" s="73" t="s">
        <v>44</v>
      </c>
    </row>
    <row r="39" ht="15.75" spans="1:11">
      <c r="A39" s="66" t="s">
        <v>18</v>
      </c>
      <c r="B39" s="28">
        <v>20222027003</v>
      </c>
      <c r="C39" s="67" t="s">
        <v>54</v>
      </c>
      <c r="D39" s="68">
        <v>3</v>
      </c>
      <c r="E39" s="66">
        <v>0</v>
      </c>
      <c r="F39" s="66">
        <f t="shared" si="0"/>
        <v>3</v>
      </c>
      <c r="G39" s="66">
        <f t="shared" si="2"/>
        <v>0.716049382716049</v>
      </c>
      <c r="H39" s="66">
        <v>9</v>
      </c>
      <c r="I39" s="66">
        <v>20</v>
      </c>
      <c r="J39" s="25">
        <f t="shared" si="1"/>
        <v>29.7160493827161</v>
      </c>
      <c r="K39" s="73" t="s">
        <v>44</v>
      </c>
    </row>
    <row r="40" ht="15.75" spans="1:11">
      <c r="A40" s="66" t="s">
        <v>23</v>
      </c>
      <c r="B40" s="69">
        <v>20222028024</v>
      </c>
      <c r="C40" s="70" t="s">
        <v>55</v>
      </c>
      <c r="D40" s="68">
        <v>2</v>
      </c>
      <c r="E40" s="66">
        <v>30</v>
      </c>
      <c r="F40" s="66">
        <f t="shared" si="0"/>
        <v>32</v>
      </c>
      <c r="G40" s="66">
        <f t="shared" si="2"/>
        <v>7.63786008230453</v>
      </c>
      <c r="H40" s="66">
        <v>2</v>
      </c>
      <c r="I40" s="66">
        <v>20</v>
      </c>
      <c r="J40" s="25">
        <f t="shared" si="1"/>
        <v>29.6378600823045</v>
      </c>
      <c r="K40" s="73" t="s">
        <v>44</v>
      </c>
    </row>
    <row r="41" ht="15.75" spans="1:11">
      <c r="A41" s="66" t="s">
        <v>30</v>
      </c>
      <c r="B41" s="69">
        <v>20222028062</v>
      </c>
      <c r="C41" s="70" t="s">
        <v>56</v>
      </c>
      <c r="D41" s="68">
        <v>3</v>
      </c>
      <c r="E41" s="66">
        <v>0</v>
      </c>
      <c r="F41" s="66">
        <f t="shared" si="0"/>
        <v>3</v>
      </c>
      <c r="G41" s="66">
        <f t="shared" si="2"/>
        <v>0.716049382716049</v>
      </c>
      <c r="H41" s="66">
        <v>8.75</v>
      </c>
      <c r="I41" s="66">
        <v>20</v>
      </c>
      <c r="J41" s="25">
        <f t="shared" si="1"/>
        <v>29.4660493827161</v>
      </c>
      <c r="K41" s="73" t="s">
        <v>44</v>
      </c>
    </row>
    <row r="42" ht="15.75" spans="1:11">
      <c r="A42" s="66" t="s">
        <v>30</v>
      </c>
      <c r="B42" s="69">
        <v>20222028031</v>
      </c>
      <c r="C42" s="70" t="s">
        <v>57</v>
      </c>
      <c r="D42" s="68">
        <v>3</v>
      </c>
      <c r="E42" s="66">
        <v>0</v>
      </c>
      <c r="F42" s="66">
        <f t="shared" si="0"/>
        <v>3</v>
      </c>
      <c r="G42" s="66">
        <f t="shared" si="2"/>
        <v>0.716049382716049</v>
      </c>
      <c r="H42" s="66">
        <v>8.25</v>
      </c>
      <c r="I42" s="66">
        <v>20</v>
      </c>
      <c r="J42" s="25">
        <f t="shared" si="1"/>
        <v>28.9660493827161</v>
      </c>
      <c r="K42" s="73" t="s">
        <v>44</v>
      </c>
    </row>
    <row r="43" ht="15.75" spans="1:11">
      <c r="A43" s="66" t="s">
        <v>23</v>
      </c>
      <c r="B43" s="69">
        <v>20222028044</v>
      </c>
      <c r="C43" s="70" t="s">
        <v>58</v>
      </c>
      <c r="D43" s="68">
        <v>3</v>
      </c>
      <c r="E43" s="66">
        <v>6</v>
      </c>
      <c r="F43" s="66">
        <f t="shared" si="0"/>
        <v>9</v>
      </c>
      <c r="G43" s="66">
        <f t="shared" si="2"/>
        <v>2.14814814814815</v>
      </c>
      <c r="H43" s="66">
        <v>6.75</v>
      </c>
      <c r="I43" s="66">
        <v>20</v>
      </c>
      <c r="J43" s="25">
        <f t="shared" si="1"/>
        <v>28.8981481481481</v>
      </c>
      <c r="K43" s="73" t="s">
        <v>44</v>
      </c>
    </row>
    <row r="44" ht="15.75" spans="1:11">
      <c r="A44" s="66" t="s">
        <v>18</v>
      </c>
      <c r="B44" s="28">
        <v>20222027009</v>
      </c>
      <c r="C44" s="67" t="s">
        <v>59</v>
      </c>
      <c r="D44" s="68">
        <v>2</v>
      </c>
      <c r="E44" s="66">
        <v>25.5</v>
      </c>
      <c r="F44" s="66">
        <f t="shared" si="0"/>
        <v>27.5</v>
      </c>
      <c r="G44" s="66">
        <f t="shared" si="2"/>
        <v>6.56378600823045</v>
      </c>
      <c r="H44" s="66">
        <v>2.25</v>
      </c>
      <c r="I44" s="66">
        <v>20</v>
      </c>
      <c r="J44" s="25">
        <f t="shared" si="1"/>
        <v>28.8137860082305</v>
      </c>
      <c r="K44" s="73" t="s">
        <v>44</v>
      </c>
    </row>
    <row r="45" ht="15.75" spans="1:11">
      <c r="A45" s="66" t="s">
        <v>23</v>
      </c>
      <c r="B45" s="69">
        <v>20222028002</v>
      </c>
      <c r="C45" s="70" t="s">
        <v>60</v>
      </c>
      <c r="D45" s="68">
        <v>3</v>
      </c>
      <c r="E45" s="66">
        <v>0</v>
      </c>
      <c r="F45" s="66">
        <f t="shared" si="0"/>
        <v>3</v>
      </c>
      <c r="G45" s="66">
        <f t="shared" si="2"/>
        <v>0.716049382716049</v>
      </c>
      <c r="H45" s="66">
        <v>7.75</v>
      </c>
      <c r="I45" s="66">
        <v>20</v>
      </c>
      <c r="J45" s="25">
        <f t="shared" si="1"/>
        <v>28.4660493827161</v>
      </c>
      <c r="K45" s="73" t="s">
        <v>44</v>
      </c>
    </row>
    <row r="46" ht="15.75" spans="1:11">
      <c r="A46" s="66" t="s">
        <v>18</v>
      </c>
      <c r="B46" s="28">
        <v>20222027001</v>
      </c>
      <c r="C46" s="67" t="s">
        <v>61</v>
      </c>
      <c r="D46" s="68">
        <v>3</v>
      </c>
      <c r="E46" s="66">
        <v>0</v>
      </c>
      <c r="F46" s="66">
        <f t="shared" si="0"/>
        <v>3</v>
      </c>
      <c r="G46" s="66">
        <f t="shared" si="2"/>
        <v>0.716049382716049</v>
      </c>
      <c r="H46" s="66">
        <v>7.5</v>
      </c>
      <c r="I46" s="66">
        <v>20</v>
      </c>
      <c r="J46" s="25">
        <f t="shared" si="1"/>
        <v>28.2160493827161</v>
      </c>
      <c r="K46" s="73" t="s">
        <v>44</v>
      </c>
    </row>
    <row r="47" ht="15.75" spans="1:11">
      <c r="A47" s="66" t="s">
        <v>18</v>
      </c>
      <c r="B47" s="28">
        <v>20222053003</v>
      </c>
      <c r="C47" s="67" t="s">
        <v>62</v>
      </c>
      <c r="D47" s="68">
        <v>3</v>
      </c>
      <c r="E47" s="66">
        <v>10</v>
      </c>
      <c r="F47" s="66">
        <f t="shared" si="0"/>
        <v>13</v>
      </c>
      <c r="G47" s="66">
        <f t="shared" si="2"/>
        <v>3.10288065843621</v>
      </c>
      <c r="H47" s="66">
        <v>5</v>
      </c>
      <c r="I47" s="66">
        <v>20</v>
      </c>
      <c r="J47" s="25">
        <f t="shared" si="1"/>
        <v>28.1028806584362</v>
      </c>
      <c r="K47" s="73" t="s">
        <v>44</v>
      </c>
    </row>
    <row r="48" ht="15.75" spans="1:11">
      <c r="A48" s="66" t="s">
        <v>30</v>
      </c>
      <c r="B48" s="69">
        <v>20222028030</v>
      </c>
      <c r="C48" s="70" t="s">
        <v>63</v>
      </c>
      <c r="D48" s="68">
        <v>3</v>
      </c>
      <c r="E48" s="66">
        <v>0</v>
      </c>
      <c r="F48" s="66">
        <f t="shared" si="0"/>
        <v>3</v>
      </c>
      <c r="G48" s="66">
        <f t="shared" si="2"/>
        <v>0.716049382716049</v>
      </c>
      <c r="H48" s="66">
        <v>7</v>
      </c>
      <c r="I48" s="66">
        <v>20</v>
      </c>
      <c r="J48" s="25">
        <f t="shared" si="1"/>
        <v>27.7160493827161</v>
      </c>
      <c r="K48" s="73" t="s">
        <v>44</v>
      </c>
    </row>
    <row r="49" ht="15.75" spans="1:11">
      <c r="A49" s="66" t="s">
        <v>30</v>
      </c>
      <c r="B49" s="69">
        <v>20222028037</v>
      </c>
      <c r="C49" s="70" t="s">
        <v>64</v>
      </c>
      <c r="D49" s="68">
        <v>3</v>
      </c>
      <c r="E49" s="68">
        <v>0</v>
      </c>
      <c r="F49" s="66">
        <f t="shared" si="0"/>
        <v>3</v>
      </c>
      <c r="G49" s="66">
        <f t="shared" si="2"/>
        <v>0.716049382716049</v>
      </c>
      <c r="H49" s="68">
        <v>6.75</v>
      </c>
      <c r="I49" s="66">
        <v>20</v>
      </c>
      <c r="J49" s="25">
        <f t="shared" si="1"/>
        <v>27.4660493827161</v>
      </c>
      <c r="K49" s="73" t="s">
        <v>44</v>
      </c>
    </row>
    <row r="50" ht="15.75" spans="1:11">
      <c r="A50" s="66" t="s">
        <v>23</v>
      </c>
      <c r="B50" s="69">
        <v>20222028061</v>
      </c>
      <c r="C50" s="70" t="s">
        <v>65</v>
      </c>
      <c r="D50" s="68">
        <v>2</v>
      </c>
      <c r="E50" s="66">
        <v>20</v>
      </c>
      <c r="F50" s="66">
        <f t="shared" si="0"/>
        <v>22</v>
      </c>
      <c r="G50" s="66">
        <f t="shared" si="2"/>
        <v>5.25102880658436</v>
      </c>
      <c r="H50" s="66">
        <v>2</v>
      </c>
      <c r="I50" s="66">
        <v>20</v>
      </c>
      <c r="J50" s="25">
        <f t="shared" si="1"/>
        <v>27.2510288065844</v>
      </c>
      <c r="K50" s="73" t="s">
        <v>44</v>
      </c>
    </row>
    <row r="51" ht="15.75" spans="1:11">
      <c r="A51" s="66" t="s">
        <v>12</v>
      </c>
      <c r="B51" s="28">
        <v>20222027041</v>
      </c>
      <c r="C51" s="67" t="s">
        <v>66</v>
      </c>
      <c r="D51" s="66">
        <v>3</v>
      </c>
      <c r="E51" s="66">
        <v>0</v>
      </c>
      <c r="F51" s="66">
        <f t="shared" si="0"/>
        <v>3</v>
      </c>
      <c r="G51" s="66">
        <f t="shared" si="2"/>
        <v>0.716049382716049</v>
      </c>
      <c r="H51" s="66">
        <v>6.5</v>
      </c>
      <c r="I51" s="66">
        <v>20</v>
      </c>
      <c r="J51" s="25">
        <f t="shared" si="1"/>
        <v>27.2160493827161</v>
      </c>
      <c r="K51" s="73" t="s">
        <v>44</v>
      </c>
    </row>
    <row r="52" ht="15.75" spans="1:11">
      <c r="A52" s="66" t="s">
        <v>18</v>
      </c>
      <c r="B52" s="28">
        <v>20222027047</v>
      </c>
      <c r="C52" s="67" t="s">
        <v>67</v>
      </c>
      <c r="D52" s="68">
        <v>3</v>
      </c>
      <c r="E52" s="66">
        <v>0</v>
      </c>
      <c r="F52" s="66">
        <f t="shared" si="0"/>
        <v>3</v>
      </c>
      <c r="G52" s="66">
        <f t="shared" si="2"/>
        <v>0.716049382716049</v>
      </c>
      <c r="H52" s="66">
        <v>6.5</v>
      </c>
      <c r="I52" s="66">
        <v>20</v>
      </c>
      <c r="J52" s="25">
        <f t="shared" si="1"/>
        <v>27.2160493827161</v>
      </c>
      <c r="K52" s="73" t="s">
        <v>44</v>
      </c>
    </row>
    <row r="53" ht="15.75" spans="1:11">
      <c r="A53" s="66" t="s">
        <v>23</v>
      </c>
      <c r="B53" s="69">
        <v>20222028009</v>
      </c>
      <c r="C53" s="70" t="s">
        <v>68</v>
      </c>
      <c r="D53" s="68">
        <v>3</v>
      </c>
      <c r="E53" s="66">
        <v>0</v>
      </c>
      <c r="F53" s="66">
        <f t="shared" si="0"/>
        <v>3</v>
      </c>
      <c r="G53" s="66">
        <f t="shared" si="2"/>
        <v>0.716049382716049</v>
      </c>
      <c r="H53" s="66">
        <v>6.5</v>
      </c>
      <c r="I53" s="66">
        <v>20</v>
      </c>
      <c r="J53" s="25">
        <f t="shared" si="1"/>
        <v>27.2160493827161</v>
      </c>
      <c r="K53" s="73" t="s">
        <v>44</v>
      </c>
    </row>
    <row r="54" ht="15.75" spans="1:11">
      <c r="A54" s="66" t="s">
        <v>12</v>
      </c>
      <c r="B54" s="28">
        <v>20222027038</v>
      </c>
      <c r="C54" s="67" t="s">
        <v>69</v>
      </c>
      <c r="D54" s="66">
        <v>3</v>
      </c>
      <c r="E54" s="66">
        <v>19</v>
      </c>
      <c r="F54" s="66">
        <f t="shared" si="0"/>
        <v>22</v>
      </c>
      <c r="G54" s="66">
        <f t="shared" si="2"/>
        <v>5.25102880658436</v>
      </c>
      <c r="H54" s="66">
        <v>1.75</v>
      </c>
      <c r="I54" s="66">
        <v>20</v>
      </c>
      <c r="J54" s="25">
        <f t="shared" si="1"/>
        <v>27.0010288065844</v>
      </c>
      <c r="K54" s="73" t="s">
        <v>44</v>
      </c>
    </row>
    <row r="55" ht="15.75" spans="1:11">
      <c r="A55" s="66" t="s">
        <v>30</v>
      </c>
      <c r="B55" s="69">
        <v>20222028057</v>
      </c>
      <c r="C55" s="70" t="s">
        <v>70</v>
      </c>
      <c r="D55" s="68">
        <v>3</v>
      </c>
      <c r="E55" s="66">
        <v>0</v>
      </c>
      <c r="F55" s="66">
        <f t="shared" si="0"/>
        <v>3</v>
      </c>
      <c r="G55" s="66">
        <f t="shared" si="2"/>
        <v>0.716049382716049</v>
      </c>
      <c r="H55" s="66">
        <v>6.25</v>
      </c>
      <c r="I55" s="66">
        <v>20</v>
      </c>
      <c r="J55" s="25">
        <f t="shared" si="1"/>
        <v>26.9660493827161</v>
      </c>
      <c r="K55" s="73" t="s">
        <v>44</v>
      </c>
    </row>
    <row r="56" ht="15.75" spans="1:11">
      <c r="A56" s="66" t="s">
        <v>18</v>
      </c>
      <c r="B56" s="28">
        <v>20222027014</v>
      </c>
      <c r="C56" s="67" t="s">
        <v>71</v>
      </c>
      <c r="D56" s="68">
        <v>3</v>
      </c>
      <c r="E56" s="66">
        <v>18.4</v>
      </c>
      <c r="F56" s="66">
        <f t="shared" si="0"/>
        <v>21.4</v>
      </c>
      <c r="G56" s="66">
        <f t="shared" si="2"/>
        <v>5.10781893004115</v>
      </c>
      <c r="H56" s="66">
        <v>1.75</v>
      </c>
      <c r="I56" s="66">
        <v>20</v>
      </c>
      <c r="J56" s="25">
        <f t="shared" si="1"/>
        <v>26.8578189300412</v>
      </c>
      <c r="K56" s="73" t="s">
        <v>44</v>
      </c>
    </row>
    <row r="57" ht="15.75" spans="1:11">
      <c r="A57" s="66" t="s">
        <v>30</v>
      </c>
      <c r="B57" s="69">
        <v>20222028053</v>
      </c>
      <c r="C57" s="70" t="s">
        <v>72</v>
      </c>
      <c r="D57" s="68">
        <v>3</v>
      </c>
      <c r="E57" s="66">
        <v>0</v>
      </c>
      <c r="F57" s="66">
        <f t="shared" si="0"/>
        <v>3</v>
      </c>
      <c r="G57" s="66">
        <f t="shared" si="2"/>
        <v>0.716049382716049</v>
      </c>
      <c r="H57" s="66">
        <v>6</v>
      </c>
      <c r="I57" s="66">
        <v>20</v>
      </c>
      <c r="J57" s="25">
        <f t="shared" si="1"/>
        <v>26.7160493827161</v>
      </c>
      <c r="K57" s="73" t="s">
        <v>44</v>
      </c>
    </row>
    <row r="58" ht="15.75" spans="1:11">
      <c r="A58" s="66" t="s">
        <v>23</v>
      </c>
      <c r="B58" s="69">
        <v>20222028032</v>
      </c>
      <c r="C58" s="70" t="s">
        <v>73</v>
      </c>
      <c r="D58" s="68">
        <v>3</v>
      </c>
      <c r="E58" s="66">
        <v>10.4</v>
      </c>
      <c r="F58" s="66">
        <f t="shared" si="0"/>
        <v>13.4</v>
      </c>
      <c r="G58" s="66">
        <f t="shared" si="2"/>
        <v>3.19835390946502</v>
      </c>
      <c r="H58" s="66">
        <v>3.5</v>
      </c>
      <c r="I58" s="66">
        <v>20</v>
      </c>
      <c r="J58" s="25">
        <f t="shared" si="1"/>
        <v>26.698353909465</v>
      </c>
      <c r="K58" s="73" t="s">
        <v>44</v>
      </c>
    </row>
    <row r="59" ht="15.75" spans="1:11">
      <c r="A59" s="66" t="s">
        <v>23</v>
      </c>
      <c r="B59" s="69">
        <v>20222028013</v>
      </c>
      <c r="C59" s="70" t="s">
        <v>74</v>
      </c>
      <c r="D59" s="68">
        <v>3</v>
      </c>
      <c r="E59" s="66">
        <v>10.4</v>
      </c>
      <c r="F59" s="66">
        <f t="shared" si="0"/>
        <v>13.4</v>
      </c>
      <c r="G59" s="66">
        <f t="shared" si="2"/>
        <v>3.19835390946502</v>
      </c>
      <c r="H59" s="66">
        <v>3.25</v>
      </c>
      <c r="I59" s="66">
        <v>20</v>
      </c>
      <c r="J59" s="25">
        <f t="shared" si="1"/>
        <v>26.448353909465</v>
      </c>
      <c r="K59" s="73" t="s">
        <v>44</v>
      </c>
    </row>
    <row r="60" ht="15.75" spans="1:11">
      <c r="A60" s="66" t="s">
        <v>30</v>
      </c>
      <c r="B60" s="69">
        <v>20222028046</v>
      </c>
      <c r="C60" s="70" t="s">
        <v>75</v>
      </c>
      <c r="D60" s="68">
        <v>3</v>
      </c>
      <c r="E60" s="66">
        <v>0</v>
      </c>
      <c r="F60" s="66">
        <f t="shared" si="0"/>
        <v>3</v>
      </c>
      <c r="G60" s="66">
        <f t="shared" si="2"/>
        <v>0.716049382716049</v>
      </c>
      <c r="H60" s="66">
        <v>5.5</v>
      </c>
      <c r="I60" s="66">
        <v>20</v>
      </c>
      <c r="J60" s="25">
        <f t="shared" si="1"/>
        <v>26.2160493827161</v>
      </c>
      <c r="K60" s="73" t="s">
        <v>44</v>
      </c>
    </row>
    <row r="61" ht="15.75" spans="1:11">
      <c r="A61" s="66" t="s">
        <v>12</v>
      </c>
      <c r="B61" s="28">
        <v>20222029019</v>
      </c>
      <c r="C61" s="67" t="s">
        <v>76</v>
      </c>
      <c r="D61" s="66">
        <v>3</v>
      </c>
      <c r="E61" s="66">
        <v>0</v>
      </c>
      <c r="F61" s="66">
        <f t="shared" si="0"/>
        <v>3</v>
      </c>
      <c r="G61" s="66">
        <f t="shared" si="2"/>
        <v>0.716049382716049</v>
      </c>
      <c r="H61" s="66">
        <v>5.5</v>
      </c>
      <c r="I61" s="66">
        <v>20</v>
      </c>
      <c r="J61" s="25">
        <f t="shared" si="1"/>
        <v>26.2160493827161</v>
      </c>
      <c r="K61" s="73" t="s">
        <v>44</v>
      </c>
    </row>
    <row r="62" ht="15.75" spans="1:11">
      <c r="A62" s="66" t="s">
        <v>18</v>
      </c>
      <c r="B62" s="28">
        <v>20222027027</v>
      </c>
      <c r="C62" s="67" t="s">
        <v>77</v>
      </c>
      <c r="D62" s="68">
        <v>3</v>
      </c>
      <c r="E62" s="66">
        <v>0</v>
      </c>
      <c r="F62" s="66">
        <f t="shared" si="0"/>
        <v>3</v>
      </c>
      <c r="G62" s="66">
        <f t="shared" si="2"/>
        <v>0.716049382716049</v>
      </c>
      <c r="H62" s="66">
        <v>5</v>
      </c>
      <c r="I62" s="66">
        <v>20</v>
      </c>
      <c r="J62" s="25">
        <f t="shared" si="1"/>
        <v>25.7160493827161</v>
      </c>
      <c r="K62" s="73" t="s">
        <v>44</v>
      </c>
    </row>
    <row r="63" ht="15.75" spans="1:11">
      <c r="A63" s="66" t="s">
        <v>18</v>
      </c>
      <c r="B63" s="28">
        <v>20222027045</v>
      </c>
      <c r="C63" s="67" t="s">
        <v>78</v>
      </c>
      <c r="D63" s="68">
        <v>3</v>
      </c>
      <c r="E63" s="66">
        <v>0</v>
      </c>
      <c r="F63" s="66">
        <f t="shared" si="0"/>
        <v>3</v>
      </c>
      <c r="G63" s="66">
        <f t="shared" si="2"/>
        <v>0.716049382716049</v>
      </c>
      <c r="H63" s="66">
        <v>5</v>
      </c>
      <c r="I63" s="66">
        <v>20</v>
      </c>
      <c r="J63" s="25">
        <f t="shared" si="1"/>
        <v>25.7160493827161</v>
      </c>
      <c r="K63" s="73" t="s">
        <v>44</v>
      </c>
    </row>
    <row r="64" ht="15.75" spans="1:11">
      <c r="A64" s="66" t="s">
        <v>18</v>
      </c>
      <c r="B64" s="28">
        <v>20222027021</v>
      </c>
      <c r="C64" s="67" t="s">
        <v>79</v>
      </c>
      <c r="D64" s="68">
        <v>2</v>
      </c>
      <c r="E64" s="66">
        <v>0</v>
      </c>
      <c r="F64" s="66">
        <f t="shared" si="0"/>
        <v>2</v>
      </c>
      <c r="G64" s="66">
        <f t="shared" si="2"/>
        <v>0.477366255144033</v>
      </c>
      <c r="H64" s="66">
        <v>5</v>
      </c>
      <c r="I64" s="66">
        <v>20</v>
      </c>
      <c r="J64" s="25">
        <f t="shared" si="1"/>
        <v>25.477366255144</v>
      </c>
      <c r="K64" s="73" t="s">
        <v>44</v>
      </c>
    </row>
    <row r="65" ht="15.75" spans="1:11">
      <c r="A65" s="66" t="s">
        <v>23</v>
      </c>
      <c r="B65" s="69">
        <v>20222028008</v>
      </c>
      <c r="C65" s="70" t="s">
        <v>80</v>
      </c>
      <c r="D65" s="68">
        <v>3</v>
      </c>
      <c r="E65" s="66">
        <v>0</v>
      </c>
      <c r="F65" s="66">
        <f t="shared" si="0"/>
        <v>3</v>
      </c>
      <c r="G65" s="66">
        <f t="shared" si="2"/>
        <v>0.716049382716049</v>
      </c>
      <c r="H65" s="66">
        <v>4.75</v>
      </c>
      <c r="I65" s="66">
        <v>20</v>
      </c>
      <c r="J65" s="25">
        <f t="shared" si="1"/>
        <v>25.4660493827161</v>
      </c>
      <c r="K65" s="73" t="s">
        <v>44</v>
      </c>
    </row>
    <row r="66" ht="15.75" spans="1:11">
      <c r="A66" s="66" t="s">
        <v>12</v>
      </c>
      <c r="B66" s="28">
        <v>20222029009</v>
      </c>
      <c r="C66" s="67" t="s">
        <v>81</v>
      </c>
      <c r="D66" s="66">
        <v>3</v>
      </c>
      <c r="E66" s="66">
        <v>0</v>
      </c>
      <c r="F66" s="66">
        <f t="shared" si="0"/>
        <v>3</v>
      </c>
      <c r="G66" s="66">
        <f t="shared" si="2"/>
        <v>0.716049382716049</v>
      </c>
      <c r="H66" s="66">
        <v>4.75</v>
      </c>
      <c r="I66" s="66">
        <v>20</v>
      </c>
      <c r="J66" s="25">
        <f t="shared" si="1"/>
        <v>25.4660493827161</v>
      </c>
      <c r="K66" s="73" t="s">
        <v>44</v>
      </c>
    </row>
    <row r="67" ht="15.75" spans="1:11">
      <c r="A67" s="66" t="s">
        <v>18</v>
      </c>
      <c r="B67" s="28">
        <v>20222027035</v>
      </c>
      <c r="C67" s="67" t="s">
        <v>82</v>
      </c>
      <c r="D67" s="68">
        <v>3</v>
      </c>
      <c r="E67" s="66">
        <v>0</v>
      </c>
      <c r="F67" s="66">
        <f>SUM(D67:E67)</f>
        <v>3</v>
      </c>
      <c r="G67" s="66">
        <f t="shared" si="2"/>
        <v>0.716049382716049</v>
      </c>
      <c r="H67" s="66">
        <v>4.5</v>
      </c>
      <c r="I67" s="66">
        <v>20</v>
      </c>
      <c r="J67" s="25">
        <f>SUM(G67:I67)</f>
        <v>25.2160493827161</v>
      </c>
      <c r="K67" s="73" t="s">
        <v>44</v>
      </c>
    </row>
    <row r="68" ht="15.75" spans="1:11">
      <c r="A68" s="74" t="s">
        <v>23</v>
      </c>
      <c r="B68" s="75">
        <v>20222028045</v>
      </c>
      <c r="C68" s="76" t="s">
        <v>83</v>
      </c>
      <c r="D68" s="77">
        <v>3</v>
      </c>
      <c r="E68" s="74">
        <v>0</v>
      </c>
      <c r="F68" s="74">
        <f>SUM(D68:E68)</f>
        <v>3</v>
      </c>
      <c r="G68" s="74">
        <f t="shared" si="2"/>
        <v>0.716049382716049</v>
      </c>
      <c r="H68" s="74">
        <v>4.5</v>
      </c>
      <c r="I68" s="74">
        <v>20</v>
      </c>
      <c r="J68" s="42">
        <f>SUM(G68:I68)</f>
        <v>25.2160493827161</v>
      </c>
      <c r="K68" s="79" t="s">
        <v>84</v>
      </c>
    </row>
    <row r="69" ht="15.75" spans="1:11">
      <c r="A69" s="74" t="s">
        <v>30</v>
      </c>
      <c r="B69" s="44">
        <v>20222028017</v>
      </c>
      <c r="C69" s="76" t="s">
        <v>85</v>
      </c>
      <c r="D69" s="77">
        <v>3</v>
      </c>
      <c r="E69" s="74">
        <v>0</v>
      </c>
      <c r="F69" s="74">
        <f t="shared" ref="F69:F132" si="3">SUM(D69:E69)</f>
        <v>3</v>
      </c>
      <c r="G69" s="74">
        <f t="shared" ref="G69:G132" si="4">F69/243*58</f>
        <v>0.716049382716049</v>
      </c>
      <c r="H69" s="74">
        <v>4.5</v>
      </c>
      <c r="I69" s="74">
        <v>20</v>
      </c>
      <c r="J69" s="42">
        <f t="shared" ref="J69:J132" si="5">SUM(G69:I69)</f>
        <v>25.2160493827161</v>
      </c>
      <c r="K69" s="79" t="s">
        <v>84</v>
      </c>
    </row>
    <row r="70" ht="15.75" spans="1:11">
      <c r="A70" s="74" t="s">
        <v>30</v>
      </c>
      <c r="B70" s="75">
        <v>20222028050</v>
      </c>
      <c r="C70" s="76" t="s">
        <v>86</v>
      </c>
      <c r="D70" s="77">
        <v>3</v>
      </c>
      <c r="E70" s="74">
        <v>0</v>
      </c>
      <c r="F70" s="74">
        <f t="shared" si="3"/>
        <v>3</v>
      </c>
      <c r="G70" s="74">
        <f t="shared" si="4"/>
        <v>0.716049382716049</v>
      </c>
      <c r="H70" s="74">
        <v>4.5</v>
      </c>
      <c r="I70" s="74">
        <v>20</v>
      </c>
      <c r="J70" s="42">
        <f t="shared" si="5"/>
        <v>25.2160493827161</v>
      </c>
      <c r="K70" s="79" t="s">
        <v>84</v>
      </c>
    </row>
    <row r="71" ht="15.75" spans="1:11">
      <c r="A71" s="74" t="s">
        <v>18</v>
      </c>
      <c r="B71" s="44">
        <v>20222027024</v>
      </c>
      <c r="C71" s="78" t="s">
        <v>87</v>
      </c>
      <c r="D71" s="77">
        <v>3</v>
      </c>
      <c r="E71" s="74">
        <v>0</v>
      </c>
      <c r="F71" s="74">
        <f t="shared" si="3"/>
        <v>3</v>
      </c>
      <c r="G71" s="74">
        <f t="shared" si="4"/>
        <v>0.716049382716049</v>
      </c>
      <c r="H71" s="74">
        <v>4.5</v>
      </c>
      <c r="I71" s="74">
        <v>20</v>
      </c>
      <c r="J71" s="42">
        <f t="shared" si="5"/>
        <v>25.2160493827161</v>
      </c>
      <c r="K71" s="79" t="s">
        <v>84</v>
      </c>
    </row>
    <row r="72" ht="15.75" spans="1:11">
      <c r="A72" s="74" t="s">
        <v>18</v>
      </c>
      <c r="B72" s="44">
        <v>20222027010</v>
      </c>
      <c r="C72" s="78" t="s">
        <v>88</v>
      </c>
      <c r="D72" s="77">
        <v>1</v>
      </c>
      <c r="E72" s="74">
        <v>20</v>
      </c>
      <c r="F72" s="74">
        <f t="shared" si="3"/>
        <v>21</v>
      </c>
      <c r="G72" s="74">
        <f t="shared" si="4"/>
        <v>5.01234567901235</v>
      </c>
      <c r="H72" s="74">
        <v>0</v>
      </c>
      <c r="I72" s="74">
        <v>20</v>
      </c>
      <c r="J72" s="42">
        <f t="shared" si="5"/>
        <v>25.0123456790123</v>
      </c>
      <c r="K72" s="79" t="s">
        <v>84</v>
      </c>
    </row>
    <row r="73" ht="15.75" spans="1:11">
      <c r="A73" s="74" t="s">
        <v>18</v>
      </c>
      <c r="B73" s="44">
        <v>20222027002</v>
      </c>
      <c r="C73" s="78" t="s">
        <v>89</v>
      </c>
      <c r="D73" s="77">
        <v>0</v>
      </c>
      <c r="E73" s="74">
        <v>0</v>
      </c>
      <c r="F73" s="74">
        <f t="shared" si="3"/>
        <v>0</v>
      </c>
      <c r="G73" s="74">
        <f t="shared" si="4"/>
        <v>0</v>
      </c>
      <c r="H73" s="74">
        <v>5</v>
      </c>
      <c r="I73" s="74">
        <v>20</v>
      </c>
      <c r="J73" s="42">
        <f t="shared" si="5"/>
        <v>25</v>
      </c>
      <c r="K73" s="79" t="s">
        <v>84</v>
      </c>
    </row>
    <row r="74" ht="15.75" spans="1:11">
      <c r="A74" s="74" t="s">
        <v>18</v>
      </c>
      <c r="B74" s="44">
        <v>20222027048</v>
      </c>
      <c r="C74" s="78" t="s">
        <v>90</v>
      </c>
      <c r="D74" s="77">
        <v>3</v>
      </c>
      <c r="E74" s="74">
        <v>10</v>
      </c>
      <c r="F74" s="74">
        <f t="shared" si="3"/>
        <v>13</v>
      </c>
      <c r="G74" s="74">
        <f t="shared" si="4"/>
        <v>3.10288065843621</v>
      </c>
      <c r="H74" s="74">
        <v>1.75</v>
      </c>
      <c r="I74" s="74">
        <v>20</v>
      </c>
      <c r="J74" s="42">
        <f t="shared" si="5"/>
        <v>24.8528806584362</v>
      </c>
      <c r="K74" s="79" t="s">
        <v>84</v>
      </c>
    </row>
    <row r="75" ht="15.75" spans="1:11">
      <c r="A75" s="74" t="s">
        <v>12</v>
      </c>
      <c r="B75" s="44">
        <v>20222029018</v>
      </c>
      <c r="C75" s="78" t="s">
        <v>91</v>
      </c>
      <c r="D75" s="74">
        <v>3</v>
      </c>
      <c r="E75" s="74">
        <v>0</v>
      </c>
      <c r="F75" s="74">
        <f t="shared" si="3"/>
        <v>3</v>
      </c>
      <c r="G75" s="74">
        <f t="shared" si="4"/>
        <v>0.716049382716049</v>
      </c>
      <c r="H75" s="74">
        <v>4</v>
      </c>
      <c r="I75" s="74">
        <v>20</v>
      </c>
      <c r="J75" s="42">
        <f t="shared" si="5"/>
        <v>24.7160493827161</v>
      </c>
      <c r="K75" s="79" t="s">
        <v>84</v>
      </c>
    </row>
    <row r="76" ht="15.75" spans="1:11">
      <c r="A76" s="74" t="s">
        <v>23</v>
      </c>
      <c r="B76" s="75">
        <v>20222028054</v>
      </c>
      <c r="C76" s="76" t="s">
        <v>92</v>
      </c>
      <c r="D76" s="77">
        <v>0</v>
      </c>
      <c r="E76" s="74">
        <v>0</v>
      </c>
      <c r="F76" s="74">
        <f t="shared" si="3"/>
        <v>0</v>
      </c>
      <c r="G76" s="74">
        <f t="shared" si="4"/>
        <v>0</v>
      </c>
      <c r="H76" s="74">
        <v>4.25</v>
      </c>
      <c r="I76" s="74">
        <v>20</v>
      </c>
      <c r="J76" s="42">
        <f t="shared" si="5"/>
        <v>24.25</v>
      </c>
      <c r="K76" s="79" t="s">
        <v>84</v>
      </c>
    </row>
    <row r="77" ht="15.75" spans="1:11">
      <c r="A77" s="74" t="s">
        <v>18</v>
      </c>
      <c r="B77" s="44">
        <v>20222027025</v>
      </c>
      <c r="C77" s="78" t="s">
        <v>93</v>
      </c>
      <c r="D77" s="77">
        <v>3</v>
      </c>
      <c r="E77" s="74">
        <v>0</v>
      </c>
      <c r="F77" s="74">
        <f t="shared" si="3"/>
        <v>3</v>
      </c>
      <c r="G77" s="74">
        <f t="shared" si="4"/>
        <v>0.716049382716049</v>
      </c>
      <c r="H77" s="74">
        <v>3.25</v>
      </c>
      <c r="I77" s="74">
        <v>20</v>
      </c>
      <c r="J77" s="42">
        <f t="shared" si="5"/>
        <v>23.9660493827161</v>
      </c>
      <c r="K77" s="79" t="s">
        <v>84</v>
      </c>
    </row>
    <row r="78" ht="15.75" spans="1:11">
      <c r="A78" s="74" t="s">
        <v>30</v>
      </c>
      <c r="B78" s="75">
        <v>20222028034</v>
      </c>
      <c r="C78" s="76" t="s">
        <v>94</v>
      </c>
      <c r="D78" s="77">
        <v>3</v>
      </c>
      <c r="E78" s="74">
        <v>0</v>
      </c>
      <c r="F78" s="74">
        <f t="shared" si="3"/>
        <v>3</v>
      </c>
      <c r="G78" s="74">
        <f t="shared" si="4"/>
        <v>0.716049382716049</v>
      </c>
      <c r="H78" s="74">
        <v>3.25</v>
      </c>
      <c r="I78" s="74">
        <v>20</v>
      </c>
      <c r="J78" s="42">
        <f t="shared" si="5"/>
        <v>23.9660493827161</v>
      </c>
      <c r="K78" s="79" t="s">
        <v>84</v>
      </c>
    </row>
    <row r="79" ht="15.75" spans="1:11">
      <c r="A79" s="74" t="s">
        <v>18</v>
      </c>
      <c r="B79" s="44">
        <v>20222027037</v>
      </c>
      <c r="C79" s="78" t="s">
        <v>95</v>
      </c>
      <c r="D79" s="77">
        <v>3</v>
      </c>
      <c r="E79" s="74">
        <v>0</v>
      </c>
      <c r="F79" s="74">
        <f t="shared" si="3"/>
        <v>3</v>
      </c>
      <c r="G79" s="74">
        <f t="shared" si="4"/>
        <v>0.716049382716049</v>
      </c>
      <c r="H79" s="74">
        <v>3</v>
      </c>
      <c r="I79" s="74">
        <v>20</v>
      </c>
      <c r="J79" s="42">
        <f t="shared" si="5"/>
        <v>23.7160493827161</v>
      </c>
      <c r="K79" s="79" t="s">
        <v>84</v>
      </c>
    </row>
    <row r="80" ht="15.75" spans="1:11">
      <c r="A80" s="74" t="s">
        <v>30</v>
      </c>
      <c r="B80" s="75">
        <v>20222028006</v>
      </c>
      <c r="C80" s="76" t="s">
        <v>96</v>
      </c>
      <c r="D80" s="77">
        <v>3</v>
      </c>
      <c r="E80" s="74">
        <v>0</v>
      </c>
      <c r="F80" s="74">
        <f t="shared" si="3"/>
        <v>3</v>
      </c>
      <c r="G80" s="74">
        <f t="shared" si="4"/>
        <v>0.716049382716049</v>
      </c>
      <c r="H80" s="74">
        <v>3</v>
      </c>
      <c r="I80" s="74">
        <v>20</v>
      </c>
      <c r="J80" s="42">
        <f t="shared" si="5"/>
        <v>23.7160493827161</v>
      </c>
      <c r="K80" s="79" t="s">
        <v>84</v>
      </c>
    </row>
    <row r="81" ht="15.75" spans="1:11">
      <c r="A81" s="74" t="s">
        <v>12</v>
      </c>
      <c r="B81" s="44">
        <v>20222029021</v>
      </c>
      <c r="C81" s="78" t="s">
        <v>97</v>
      </c>
      <c r="D81" s="74">
        <v>3</v>
      </c>
      <c r="E81" s="74">
        <v>0</v>
      </c>
      <c r="F81" s="74">
        <f t="shared" si="3"/>
        <v>3</v>
      </c>
      <c r="G81" s="74">
        <f t="shared" si="4"/>
        <v>0.716049382716049</v>
      </c>
      <c r="H81" s="74">
        <v>3</v>
      </c>
      <c r="I81" s="74">
        <v>20</v>
      </c>
      <c r="J81" s="42">
        <f t="shared" si="5"/>
        <v>23.7160493827161</v>
      </c>
      <c r="K81" s="79" t="s">
        <v>84</v>
      </c>
    </row>
    <row r="82" ht="15.75" spans="1:11">
      <c r="A82" s="74" t="s">
        <v>12</v>
      </c>
      <c r="B82" s="44">
        <v>20222029012</v>
      </c>
      <c r="C82" s="78" t="s">
        <v>98</v>
      </c>
      <c r="D82" s="74">
        <v>3</v>
      </c>
      <c r="E82" s="74">
        <v>12.4</v>
      </c>
      <c r="F82" s="74">
        <f t="shared" si="3"/>
        <v>15.4</v>
      </c>
      <c r="G82" s="74">
        <f t="shared" si="4"/>
        <v>3.67572016460905</v>
      </c>
      <c r="H82" s="74">
        <v>0</v>
      </c>
      <c r="I82" s="74">
        <v>20</v>
      </c>
      <c r="J82" s="42">
        <f t="shared" si="5"/>
        <v>23.6757201646091</v>
      </c>
      <c r="K82" s="79" t="s">
        <v>84</v>
      </c>
    </row>
    <row r="83" ht="15.75" spans="1:11">
      <c r="A83" s="74" t="s">
        <v>30</v>
      </c>
      <c r="B83" s="75">
        <v>20222028001</v>
      </c>
      <c r="C83" s="76" t="s">
        <v>99</v>
      </c>
      <c r="D83" s="77">
        <v>0</v>
      </c>
      <c r="E83" s="74">
        <v>0</v>
      </c>
      <c r="F83" s="74">
        <f t="shared" si="3"/>
        <v>0</v>
      </c>
      <c r="G83" s="74">
        <f t="shared" si="4"/>
        <v>0</v>
      </c>
      <c r="H83" s="74">
        <v>3.25</v>
      </c>
      <c r="I83" s="74">
        <v>20</v>
      </c>
      <c r="J83" s="42">
        <f t="shared" si="5"/>
        <v>23.25</v>
      </c>
      <c r="K83" s="79" t="s">
        <v>84</v>
      </c>
    </row>
    <row r="84" ht="15.75" spans="1:11">
      <c r="A84" s="74" t="s">
        <v>12</v>
      </c>
      <c r="B84" s="44">
        <v>20222027032</v>
      </c>
      <c r="C84" s="78" t="s">
        <v>100</v>
      </c>
      <c r="D84" s="74">
        <v>3</v>
      </c>
      <c r="E84" s="74">
        <v>0</v>
      </c>
      <c r="F84" s="74">
        <f t="shared" si="3"/>
        <v>3</v>
      </c>
      <c r="G84" s="74">
        <f t="shared" si="4"/>
        <v>0.716049382716049</v>
      </c>
      <c r="H84" s="74">
        <v>2.5</v>
      </c>
      <c r="I84" s="74">
        <v>20</v>
      </c>
      <c r="J84" s="42">
        <f t="shared" si="5"/>
        <v>23.2160493827161</v>
      </c>
      <c r="K84" s="79" t="s">
        <v>84</v>
      </c>
    </row>
    <row r="85" ht="15.75" spans="1:11">
      <c r="A85" s="74" t="s">
        <v>18</v>
      </c>
      <c r="B85" s="44">
        <v>20222027033</v>
      </c>
      <c r="C85" s="78" t="s">
        <v>101</v>
      </c>
      <c r="D85" s="77">
        <v>3</v>
      </c>
      <c r="E85" s="74">
        <v>0</v>
      </c>
      <c r="F85" s="74">
        <f t="shared" si="3"/>
        <v>3</v>
      </c>
      <c r="G85" s="74">
        <f t="shared" si="4"/>
        <v>0.716049382716049</v>
      </c>
      <c r="H85" s="74">
        <v>2.5</v>
      </c>
      <c r="I85" s="74">
        <v>20</v>
      </c>
      <c r="J85" s="42">
        <f t="shared" si="5"/>
        <v>23.2160493827161</v>
      </c>
      <c r="K85" s="79" t="s">
        <v>84</v>
      </c>
    </row>
    <row r="86" ht="15.75" spans="1:11">
      <c r="A86" s="74" t="s">
        <v>23</v>
      </c>
      <c r="B86" s="75">
        <v>20222028039</v>
      </c>
      <c r="C86" s="76" t="s">
        <v>102</v>
      </c>
      <c r="D86" s="77">
        <v>3</v>
      </c>
      <c r="E86" s="74">
        <v>0</v>
      </c>
      <c r="F86" s="74">
        <f t="shared" si="3"/>
        <v>3</v>
      </c>
      <c r="G86" s="74">
        <f t="shared" si="4"/>
        <v>0.716049382716049</v>
      </c>
      <c r="H86" s="74">
        <v>2.5</v>
      </c>
      <c r="I86" s="74">
        <v>20</v>
      </c>
      <c r="J86" s="42">
        <f t="shared" si="5"/>
        <v>23.2160493827161</v>
      </c>
      <c r="K86" s="79" t="s">
        <v>84</v>
      </c>
    </row>
    <row r="87" ht="15.75" spans="1:11">
      <c r="A87" s="74" t="s">
        <v>18</v>
      </c>
      <c r="B87" s="44">
        <v>20222027026</v>
      </c>
      <c r="C87" s="78" t="s">
        <v>103</v>
      </c>
      <c r="D87" s="77">
        <v>0</v>
      </c>
      <c r="E87" s="74">
        <v>0</v>
      </c>
      <c r="F87" s="74">
        <f t="shared" si="3"/>
        <v>0</v>
      </c>
      <c r="G87" s="74">
        <f t="shared" si="4"/>
        <v>0</v>
      </c>
      <c r="H87" s="74">
        <v>3</v>
      </c>
      <c r="I87" s="74">
        <v>20</v>
      </c>
      <c r="J87" s="42">
        <f t="shared" si="5"/>
        <v>23</v>
      </c>
      <c r="K87" s="79" t="s">
        <v>84</v>
      </c>
    </row>
    <row r="88" ht="15.75" spans="1:11">
      <c r="A88" s="74" t="s">
        <v>23</v>
      </c>
      <c r="B88" s="75">
        <v>20222028026</v>
      </c>
      <c r="C88" s="76" t="s">
        <v>104</v>
      </c>
      <c r="D88" s="77">
        <v>2</v>
      </c>
      <c r="E88" s="74">
        <v>0</v>
      </c>
      <c r="F88" s="74">
        <f t="shared" si="3"/>
        <v>2</v>
      </c>
      <c r="G88" s="74">
        <f t="shared" si="4"/>
        <v>0.477366255144033</v>
      </c>
      <c r="H88" s="74">
        <v>2.5</v>
      </c>
      <c r="I88" s="74">
        <v>20</v>
      </c>
      <c r="J88" s="42">
        <f t="shared" si="5"/>
        <v>22.977366255144</v>
      </c>
      <c r="K88" s="79" t="s">
        <v>84</v>
      </c>
    </row>
    <row r="89" ht="15.75" spans="1:11">
      <c r="A89" s="74" t="s">
        <v>18</v>
      </c>
      <c r="B89" s="44">
        <v>20222027008</v>
      </c>
      <c r="C89" s="78" t="s">
        <v>105</v>
      </c>
      <c r="D89" s="77">
        <v>3</v>
      </c>
      <c r="E89" s="74">
        <v>0</v>
      </c>
      <c r="F89" s="74">
        <f t="shared" si="3"/>
        <v>3</v>
      </c>
      <c r="G89" s="74">
        <f t="shared" si="4"/>
        <v>0.716049382716049</v>
      </c>
      <c r="H89" s="74">
        <v>2.25</v>
      </c>
      <c r="I89" s="74">
        <v>20</v>
      </c>
      <c r="J89" s="42">
        <f t="shared" si="5"/>
        <v>22.9660493827161</v>
      </c>
      <c r="K89" s="79" t="s">
        <v>84</v>
      </c>
    </row>
    <row r="90" ht="15.75" spans="1:11">
      <c r="A90" s="74" t="s">
        <v>23</v>
      </c>
      <c r="B90" s="75">
        <v>20222028003</v>
      </c>
      <c r="C90" s="76" t="s">
        <v>106</v>
      </c>
      <c r="D90" s="77">
        <v>3</v>
      </c>
      <c r="E90" s="74">
        <v>0</v>
      </c>
      <c r="F90" s="74">
        <f t="shared" si="3"/>
        <v>3</v>
      </c>
      <c r="G90" s="74">
        <f t="shared" si="4"/>
        <v>0.716049382716049</v>
      </c>
      <c r="H90" s="74">
        <v>2.25</v>
      </c>
      <c r="I90" s="74">
        <v>20</v>
      </c>
      <c r="J90" s="42">
        <f t="shared" si="5"/>
        <v>22.9660493827161</v>
      </c>
      <c r="K90" s="79" t="s">
        <v>84</v>
      </c>
    </row>
    <row r="91" ht="15.75" spans="1:11">
      <c r="A91" s="74" t="s">
        <v>23</v>
      </c>
      <c r="B91" s="75">
        <v>20222028004</v>
      </c>
      <c r="C91" s="76" t="s">
        <v>107</v>
      </c>
      <c r="D91" s="77">
        <v>3</v>
      </c>
      <c r="E91" s="74">
        <v>0</v>
      </c>
      <c r="F91" s="74">
        <f t="shared" si="3"/>
        <v>3</v>
      </c>
      <c r="G91" s="74">
        <f t="shared" si="4"/>
        <v>0.716049382716049</v>
      </c>
      <c r="H91" s="74">
        <v>2.25</v>
      </c>
      <c r="I91" s="74">
        <v>20</v>
      </c>
      <c r="J91" s="42">
        <f t="shared" si="5"/>
        <v>22.9660493827161</v>
      </c>
      <c r="K91" s="79" t="s">
        <v>84</v>
      </c>
    </row>
    <row r="92" ht="15.75" spans="1:11">
      <c r="A92" s="74" t="s">
        <v>30</v>
      </c>
      <c r="B92" s="75">
        <v>20222028063</v>
      </c>
      <c r="C92" s="76" t="s">
        <v>108</v>
      </c>
      <c r="D92" s="77">
        <v>3</v>
      </c>
      <c r="E92" s="74">
        <v>0</v>
      </c>
      <c r="F92" s="74">
        <f t="shared" si="3"/>
        <v>3</v>
      </c>
      <c r="G92" s="74">
        <f t="shared" si="4"/>
        <v>0.716049382716049</v>
      </c>
      <c r="H92" s="74">
        <v>2.25</v>
      </c>
      <c r="I92" s="74">
        <v>20</v>
      </c>
      <c r="J92" s="42">
        <f t="shared" si="5"/>
        <v>22.9660493827161</v>
      </c>
      <c r="K92" s="79" t="s">
        <v>84</v>
      </c>
    </row>
    <row r="93" ht="15.75" spans="1:11">
      <c r="A93" s="74" t="s">
        <v>23</v>
      </c>
      <c r="B93" s="75">
        <v>20222028023</v>
      </c>
      <c r="C93" s="76" t="s">
        <v>109</v>
      </c>
      <c r="D93" s="77">
        <v>0</v>
      </c>
      <c r="E93" s="74">
        <v>12</v>
      </c>
      <c r="F93" s="74">
        <f t="shared" si="3"/>
        <v>12</v>
      </c>
      <c r="G93" s="74">
        <f t="shared" si="4"/>
        <v>2.8641975308642</v>
      </c>
      <c r="H93" s="74">
        <v>0</v>
      </c>
      <c r="I93" s="74">
        <v>20</v>
      </c>
      <c r="J93" s="42">
        <f t="shared" si="5"/>
        <v>22.8641975308642</v>
      </c>
      <c r="K93" s="79" t="s">
        <v>84</v>
      </c>
    </row>
    <row r="94" ht="15.75" spans="1:11">
      <c r="A94" s="74" t="s">
        <v>18</v>
      </c>
      <c r="B94" s="44">
        <v>20222027031</v>
      </c>
      <c r="C94" s="78" t="s">
        <v>110</v>
      </c>
      <c r="D94" s="77">
        <v>0</v>
      </c>
      <c r="E94" s="74">
        <v>0</v>
      </c>
      <c r="F94" s="74">
        <f t="shared" si="3"/>
        <v>0</v>
      </c>
      <c r="G94" s="74">
        <f t="shared" si="4"/>
        <v>0</v>
      </c>
      <c r="H94" s="74">
        <v>2.75</v>
      </c>
      <c r="I94" s="74">
        <v>20</v>
      </c>
      <c r="J94" s="42">
        <f t="shared" si="5"/>
        <v>22.75</v>
      </c>
      <c r="K94" s="79" t="s">
        <v>84</v>
      </c>
    </row>
    <row r="95" ht="15.75" spans="1:11">
      <c r="A95" s="74" t="s">
        <v>18</v>
      </c>
      <c r="B95" s="44">
        <v>20222027034</v>
      </c>
      <c r="C95" s="78" t="s">
        <v>111</v>
      </c>
      <c r="D95" s="77">
        <v>3</v>
      </c>
      <c r="E95" s="74">
        <v>0</v>
      </c>
      <c r="F95" s="74">
        <f t="shared" si="3"/>
        <v>3</v>
      </c>
      <c r="G95" s="74">
        <f t="shared" si="4"/>
        <v>0.716049382716049</v>
      </c>
      <c r="H95" s="74">
        <v>2</v>
      </c>
      <c r="I95" s="74">
        <v>20</v>
      </c>
      <c r="J95" s="42">
        <f t="shared" si="5"/>
        <v>22.7160493827161</v>
      </c>
      <c r="K95" s="79" t="s">
        <v>84</v>
      </c>
    </row>
    <row r="96" ht="15.75" spans="1:11">
      <c r="A96" s="74" t="s">
        <v>23</v>
      </c>
      <c r="B96" s="75">
        <v>20222028052</v>
      </c>
      <c r="C96" s="76" t="s">
        <v>112</v>
      </c>
      <c r="D96" s="77">
        <v>3</v>
      </c>
      <c r="E96" s="74">
        <v>0</v>
      </c>
      <c r="F96" s="74">
        <f t="shared" si="3"/>
        <v>3</v>
      </c>
      <c r="G96" s="74">
        <f t="shared" si="4"/>
        <v>0.716049382716049</v>
      </c>
      <c r="H96" s="74">
        <v>2</v>
      </c>
      <c r="I96" s="74">
        <v>20</v>
      </c>
      <c r="J96" s="42">
        <f t="shared" si="5"/>
        <v>22.7160493827161</v>
      </c>
      <c r="K96" s="79" t="s">
        <v>84</v>
      </c>
    </row>
    <row r="97" ht="15.75" spans="1:11">
      <c r="A97" s="74" t="s">
        <v>30</v>
      </c>
      <c r="B97" s="75">
        <v>20222028022</v>
      </c>
      <c r="C97" s="76" t="s">
        <v>113</v>
      </c>
      <c r="D97" s="77">
        <v>0</v>
      </c>
      <c r="E97" s="74">
        <v>0</v>
      </c>
      <c r="F97" s="74">
        <f t="shared" si="3"/>
        <v>0</v>
      </c>
      <c r="G97" s="74">
        <f t="shared" si="4"/>
        <v>0</v>
      </c>
      <c r="H97" s="74">
        <v>2.5</v>
      </c>
      <c r="I97" s="74">
        <v>20</v>
      </c>
      <c r="J97" s="42">
        <f t="shared" si="5"/>
        <v>22.5</v>
      </c>
      <c r="K97" s="79" t="s">
        <v>84</v>
      </c>
    </row>
    <row r="98" ht="15.75" spans="1:11">
      <c r="A98" s="74" t="s">
        <v>18</v>
      </c>
      <c r="B98" s="44">
        <v>20222027036</v>
      </c>
      <c r="C98" s="78" t="s">
        <v>114</v>
      </c>
      <c r="D98" s="77">
        <v>3</v>
      </c>
      <c r="E98" s="74">
        <v>0</v>
      </c>
      <c r="F98" s="74">
        <f t="shared" si="3"/>
        <v>3</v>
      </c>
      <c r="G98" s="74">
        <f t="shared" si="4"/>
        <v>0.716049382716049</v>
      </c>
      <c r="H98" s="74">
        <v>1.75</v>
      </c>
      <c r="I98" s="74">
        <v>20</v>
      </c>
      <c r="J98" s="42">
        <f t="shared" si="5"/>
        <v>22.4660493827161</v>
      </c>
      <c r="K98" s="79" t="s">
        <v>84</v>
      </c>
    </row>
    <row r="99" ht="15.75" spans="1:11">
      <c r="A99" s="74" t="s">
        <v>18</v>
      </c>
      <c r="B99" s="44">
        <v>20222027042</v>
      </c>
      <c r="C99" s="78" t="s">
        <v>115</v>
      </c>
      <c r="D99" s="77">
        <v>3</v>
      </c>
      <c r="E99" s="74">
        <v>0</v>
      </c>
      <c r="F99" s="74">
        <f t="shared" si="3"/>
        <v>3</v>
      </c>
      <c r="G99" s="74">
        <f t="shared" si="4"/>
        <v>0.716049382716049</v>
      </c>
      <c r="H99" s="74">
        <v>1.75</v>
      </c>
      <c r="I99" s="74">
        <v>20</v>
      </c>
      <c r="J99" s="42">
        <f t="shared" si="5"/>
        <v>22.4660493827161</v>
      </c>
      <c r="K99" s="79" t="s">
        <v>84</v>
      </c>
    </row>
    <row r="100" ht="15.75" spans="1:11">
      <c r="A100" s="74" t="s">
        <v>30</v>
      </c>
      <c r="B100" s="75">
        <v>20222028035</v>
      </c>
      <c r="C100" s="76" t="s">
        <v>116</v>
      </c>
      <c r="D100" s="77">
        <v>3</v>
      </c>
      <c r="E100" s="74">
        <v>0</v>
      </c>
      <c r="F100" s="74">
        <f t="shared" si="3"/>
        <v>3</v>
      </c>
      <c r="G100" s="74">
        <f t="shared" si="4"/>
        <v>0.716049382716049</v>
      </c>
      <c r="H100" s="74">
        <v>1.75</v>
      </c>
      <c r="I100" s="74">
        <v>20</v>
      </c>
      <c r="J100" s="42">
        <f t="shared" si="5"/>
        <v>22.4660493827161</v>
      </c>
      <c r="K100" s="79" t="s">
        <v>84</v>
      </c>
    </row>
    <row r="101" ht="15.75" spans="1:11">
      <c r="A101" s="74" t="s">
        <v>12</v>
      </c>
      <c r="B101" s="44">
        <v>20222027022</v>
      </c>
      <c r="C101" s="78" t="s">
        <v>117</v>
      </c>
      <c r="D101" s="74">
        <v>0</v>
      </c>
      <c r="E101" s="74">
        <v>0</v>
      </c>
      <c r="F101" s="74">
        <f t="shared" si="3"/>
        <v>0</v>
      </c>
      <c r="G101" s="74">
        <f t="shared" si="4"/>
        <v>0</v>
      </c>
      <c r="H101" s="74">
        <v>2</v>
      </c>
      <c r="I101" s="74">
        <v>20</v>
      </c>
      <c r="J101" s="42">
        <f t="shared" si="5"/>
        <v>22</v>
      </c>
      <c r="K101" s="79" t="s">
        <v>84</v>
      </c>
    </row>
    <row r="102" ht="15.75" spans="1:11">
      <c r="A102" s="74" t="s">
        <v>23</v>
      </c>
      <c r="B102" s="75">
        <v>20222028015</v>
      </c>
      <c r="C102" s="76" t="s">
        <v>118</v>
      </c>
      <c r="D102" s="77">
        <v>1</v>
      </c>
      <c r="E102" s="74">
        <v>0</v>
      </c>
      <c r="F102" s="74">
        <f t="shared" si="3"/>
        <v>1</v>
      </c>
      <c r="G102" s="74">
        <f t="shared" si="4"/>
        <v>0.238683127572016</v>
      </c>
      <c r="H102" s="74">
        <v>1.75</v>
      </c>
      <c r="I102" s="74">
        <v>20</v>
      </c>
      <c r="J102" s="42">
        <f t="shared" si="5"/>
        <v>21.988683127572</v>
      </c>
      <c r="K102" s="79" t="s">
        <v>84</v>
      </c>
    </row>
    <row r="103" ht="15.75" spans="1:11">
      <c r="A103" s="74" t="s">
        <v>18</v>
      </c>
      <c r="B103" s="44">
        <v>20222027046</v>
      </c>
      <c r="C103" s="78" t="s">
        <v>119</v>
      </c>
      <c r="D103" s="77">
        <v>3</v>
      </c>
      <c r="E103" s="74">
        <v>0</v>
      </c>
      <c r="F103" s="74">
        <f t="shared" si="3"/>
        <v>3</v>
      </c>
      <c r="G103" s="74">
        <f t="shared" si="4"/>
        <v>0.716049382716049</v>
      </c>
      <c r="H103" s="74">
        <v>1.25</v>
      </c>
      <c r="I103" s="74">
        <v>20</v>
      </c>
      <c r="J103" s="42">
        <f t="shared" si="5"/>
        <v>21.9660493827161</v>
      </c>
      <c r="K103" s="79" t="s">
        <v>84</v>
      </c>
    </row>
    <row r="104" ht="15.75" spans="1:11">
      <c r="A104" s="74" t="s">
        <v>12</v>
      </c>
      <c r="B104" s="44">
        <v>20222029008</v>
      </c>
      <c r="C104" s="78" t="s">
        <v>120</v>
      </c>
      <c r="D104" s="74">
        <v>0</v>
      </c>
      <c r="E104" s="74">
        <v>0</v>
      </c>
      <c r="F104" s="74">
        <f t="shared" si="3"/>
        <v>0</v>
      </c>
      <c r="G104" s="74">
        <f t="shared" si="4"/>
        <v>0</v>
      </c>
      <c r="H104" s="74">
        <v>1.75</v>
      </c>
      <c r="I104" s="74">
        <v>20</v>
      </c>
      <c r="J104" s="42">
        <f t="shared" si="5"/>
        <v>21.75</v>
      </c>
      <c r="K104" s="79" t="s">
        <v>84</v>
      </c>
    </row>
    <row r="105" ht="15.75" spans="1:11">
      <c r="A105" s="74" t="s">
        <v>30</v>
      </c>
      <c r="B105" s="75">
        <v>20222028010</v>
      </c>
      <c r="C105" s="76" t="s">
        <v>121</v>
      </c>
      <c r="D105" s="77">
        <v>0</v>
      </c>
      <c r="E105" s="74">
        <v>0</v>
      </c>
      <c r="F105" s="74">
        <f t="shared" si="3"/>
        <v>0</v>
      </c>
      <c r="G105" s="74">
        <f t="shared" si="4"/>
        <v>0</v>
      </c>
      <c r="H105" s="74">
        <v>1.5</v>
      </c>
      <c r="I105" s="74">
        <v>20</v>
      </c>
      <c r="J105" s="42">
        <f t="shared" si="5"/>
        <v>21.5</v>
      </c>
      <c r="K105" s="79" t="s">
        <v>84</v>
      </c>
    </row>
    <row r="106" ht="15.75" spans="1:11">
      <c r="A106" s="74" t="s">
        <v>30</v>
      </c>
      <c r="B106" s="75">
        <v>20222028033</v>
      </c>
      <c r="C106" s="76" t="s">
        <v>122</v>
      </c>
      <c r="D106" s="77">
        <v>0</v>
      </c>
      <c r="E106" s="74">
        <v>0</v>
      </c>
      <c r="F106" s="74">
        <f t="shared" si="3"/>
        <v>0</v>
      </c>
      <c r="G106" s="74">
        <f t="shared" si="4"/>
        <v>0</v>
      </c>
      <c r="H106" s="74">
        <v>1.5</v>
      </c>
      <c r="I106" s="74">
        <v>20</v>
      </c>
      <c r="J106" s="42">
        <f t="shared" si="5"/>
        <v>21.5</v>
      </c>
      <c r="K106" s="79" t="s">
        <v>84</v>
      </c>
    </row>
    <row r="107" ht="15.75" spans="1:11">
      <c r="A107" s="74" t="s">
        <v>18</v>
      </c>
      <c r="B107" s="44">
        <v>20222027043</v>
      </c>
      <c r="C107" s="78" t="s">
        <v>123</v>
      </c>
      <c r="D107" s="77">
        <v>1</v>
      </c>
      <c r="E107" s="74">
        <v>0</v>
      </c>
      <c r="F107" s="74">
        <f t="shared" si="3"/>
        <v>1</v>
      </c>
      <c r="G107" s="74">
        <f t="shared" si="4"/>
        <v>0.238683127572016</v>
      </c>
      <c r="H107" s="74">
        <v>1.25</v>
      </c>
      <c r="I107" s="74">
        <v>20</v>
      </c>
      <c r="J107" s="42">
        <f t="shared" si="5"/>
        <v>21.488683127572</v>
      </c>
      <c r="K107" s="79" t="s">
        <v>84</v>
      </c>
    </row>
    <row r="108" ht="15.75" spans="1:11">
      <c r="A108" s="74" t="s">
        <v>12</v>
      </c>
      <c r="B108" s="44">
        <v>20222027049</v>
      </c>
      <c r="C108" s="78" t="s">
        <v>124</v>
      </c>
      <c r="D108" s="74">
        <v>3</v>
      </c>
      <c r="E108" s="74">
        <v>0</v>
      </c>
      <c r="F108" s="74">
        <f t="shared" si="3"/>
        <v>3</v>
      </c>
      <c r="G108" s="74">
        <f t="shared" si="4"/>
        <v>0.716049382716049</v>
      </c>
      <c r="H108" s="74">
        <v>0.75</v>
      </c>
      <c r="I108" s="74">
        <v>20</v>
      </c>
      <c r="J108" s="42">
        <f t="shared" si="5"/>
        <v>21.4660493827161</v>
      </c>
      <c r="K108" s="79" t="s">
        <v>84</v>
      </c>
    </row>
    <row r="109" ht="15.75" spans="1:11">
      <c r="A109" s="74" t="s">
        <v>18</v>
      </c>
      <c r="B109" s="44">
        <v>20222027012</v>
      </c>
      <c r="C109" s="78" t="s">
        <v>125</v>
      </c>
      <c r="D109" s="77">
        <v>3</v>
      </c>
      <c r="E109" s="74">
        <v>0</v>
      </c>
      <c r="F109" s="74">
        <f t="shared" si="3"/>
        <v>3</v>
      </c>
      <c r="G109" s="74">
        <f t="shared" si="4"/>
        <v>0.716049382716049</v>
      </c>
      <c r="H109" s="74">
        <v>0</v>
      </c>
      <c r="I109" s="74">
        <v>20</v>
      </c>
      <c r="J109" s="42">
        <f t="shared" si="5"/>
        <v>20.7160493827161</v>
      </c>
      <c r="K109" s="79" t="s">
        <v>84</v>
      </c>
    </row>
    <row r="110" ht="15.75" spans="1:11">
      <c r="A110" s="74" t="s">
        <v>18</v>
      </c>
      <c r="B110" s="44">
        <v>20222027016</v>
      </c>
      <c r="C110" s="78" t="s">
        <v>126</v>
      </c>
      <c r="D110" s="77">
        <v>3</v>
      </c>
      <c r="E110" s="74">
        <v>0</v>
      </c>
      <c r="F110" s="74">
        <f t="shared" si="3"/>
        <v>3</v>
      </c>
      <c r="G110" s="74">
        <f t="shared" si="4"/>
        <v>0.716049382716049</v>
      </c>
      <c r="H110" s="74">
        <v>0</v>
      </c>
      <c r="I110" s="74">
        <v>20</v>
      </c>
      <c r="J110" s="42">
        <f t="shared" si="5"/>
        <v>20.7160493827161</v>
      </c>
      <c r="K110" s="79" t="s">
        <v>84</v>
      </c>
    </row>
    <row r="111" ht="15.75" spans="1:11">
      <c r="A111" s="74" t="s">
        <v>23</v>
      </c>
      <c r="B111" s="75">
        <v>20222028036</v>
      </c>
      <c r="C111" s="76" t="s">
        <v>127</v>
      </c>
      <c r="D111" s="77">
        <v>3</v>
      </c>
      <c r="E111" s="74">
        <v>0</v>
      </c>
      <c r="F111" s="74">
        <f t="shared" si="3"/>
        <v>3</v>
      </c>
      <c r="G111" s="74">
        <f t="shared" si="4"/>
        <v>0.716049382716049</v>
      </c>
      <c r="H111" s="74">
        <v>0</v>
      </c>
      <c r="I111" s="74">
        <v>20</v>
      </c>
      <c r="J111" s="42">
        <f t="shared" si="5"/>
        <v>20.7160493827161</v>
      </c>
      <c r="K111" s="79" t="s">
        <v>84</v>
      </c>
    </row>
    <row r="112" ht="15.75" spans="1:11">
      <c r="A112" s="74" t="s">
        <v>23</v>
      </c>
      <c r="B112" s="75">
        <v>20222028042</v>
      </c>
      <c r="C112" s="76" t="s">
        <v>128</v>
      </c>
      <c r="D112" s="77">
        <v>3</v>
      </c>
      <c r="E112" s="74">
        <v>0</v>
      </c>
      <c r="F112" s="74">
        <f t="shared" si="3"/>
        <v>3</v>
      </c>
      <c r="G112" s="74">
        <f t="shared" si="4"/>
        <v>0.716049382716049</v>
      </c>
      <c r="H112" s="74">
        <v>0</v>
      </c>
      <c r="I112" s="74">
        <v>20</v>
      </c>
      <c r="J112" s="42">
        <f t="shared" si="5"/>
        <v>20.7160493827161</v>
      </c>
      <c r="K112" s="79" t="s">
        <v>84</v>
      </c>
    </row>
    <row r="113" ht="15.75" spans="1:11">
      <c r="A113" s="74" t="s">
        <v>23</v>
      </c>
      <c r="B113" s="75">
        <v>20222028056</v>
      </c>
      <c r="C113" s="77" t="s">
        <v>129</v>
      </c>
      <c r="D113" s="77">
        <v>3</v>
      </c>
      <c r="E113" s="74">
        <v>0</v>
      </c>
      <c r="F113" s="74">
        <f t="shared" si="3"/>
        <v>3</v>
      </c>
      <c r="G113" s="74">
        <f t="shared" si="4"/>
        <v>0.716049382716049</v>
      </c>
      <c r="H113" s="74">
        <v>0</v>
      </c>
      <c r="I113" s="74">
        <v>20</v>
      </c>
      <c r="J113" s="42">
        <f t="shared" si="5"/>
        <v>20.7160493827161</v>
      </c>
      <c r="K113" s="79" t="s">
        <v>84</v>
      </c>
    </row>
    <row r="114" ht="15.75" spans="1:11">
      <c r="A114" s="74" t="s">
        <v>23</v>
      </c>
      <c r="B114" s="75">
        <v>20222028060</v>
      </c>
      <c r="C114" s="76" t="s">
        <v>130</v>
      </c>
      <c r="D114" s="77">
        <v>3</v>
      </c>
      <c r="E114" s="74">
        <v>0</v>
      </c>
      <c r="F114" s="74">
        <f t="shared" si="3"/>
        <v>3</v>
      </c>
      <c r="G114" s="74">
        <f t="shared" si="4"/>
        <v>0.716049382716049</v>
      </c>
      <c r="H114" s="74">
        <v>0</v>
      </c>
      <c r="I114" s="74">
        <v>20</v>
      </c>
      <c r="J114" s="42">
        <f t="shared" si="5"/>
        <v>20.7160493827161</v>
      </c>
      <c r="K114" s="79" t="s">
        <v>84</v>
      </c>
    </row>
    <row r="115" ht="15.75" spans="1:11">
      <c r="A115" s="74" t="s">
        <v>18</v>
      </c>
      <c r="B115" s="44">
        <v>20222027017</v>
      </c>
      <c r="C115" s="78" t="s">
        <v>131</v>
      </c>
      <c r="D115" s="77">
        <v>0</v>
      </c>
      <c r="E115" s="74">
        <v>0</v>
      </c>
      <c r="F115" s="74">
        <f t="shared" si="3"/>
        <v>0</v>
      </c>
      <c r="G115" s="74">
        <f t="shared" si="4"/>
        <v>0</v>
      </c>
      <c r="H115" s="74">
        <v>0.5</v>
      </c>
      <c r="I115" s="74">
        <v>20</v>
      </c>
      <c r="J115" s="42">
        <f t="shared" si="5"/>
        <v>20.5</v>
      </c>
      <c r="K115" s="79" t="s">
        <v>84</v>
      </c>
    </row>
    <row r="116" ht="15.75" spans="1:11">
      <c r="A116" s="74" t="s">
        <v>12</v>
      </c>
      <c r="B116" s="44">
        <v>20222027044</v>
      </c>
      <c r="C116" s="78" t="s">
        <v>132</v>
      </c>
      <c r="D116" s="74">
        <v>0</v>
      </c>
      <c r="E116" s="74">
        <v>0</v>
      </c>
      <c r="F116" s="74">
        <f t="shared" si="3"/>
        <v>0</v>
      </c>
      <c r="G116" s="74">
        <f t="shared" si="4"/>
        <v>0</v>
      </c>
      <c r="H116" s="74">
        <v>0.5</v>
      </c>
      <c r="I116" s="74">
        <v>20</v>
      </c>
      <c r="J116" s="42">
        <f t="shared" si="5"/>
        <v>20.5</v>
      </c>
      <c r="K116" s="79" t="s">
        <v>84</v>
      </c>
    </row>
    <row r="117" ht="15.75" spans="1:11">
      <c r="A117" s="74" t="s">
        <v>18</v>
      </c>
      <c r="B117" s="44">
        <v>20222027050</v>
      </c>
      <c r="C117" s="78" t="s">
        <v>133</v>
      </c>
      <c r="D117" s="77">
        <v>1</v>
      </c>
      <c r="E117" s="74">
        <v>0</v>
      </c>
      <c r="F117" s="74">
        <f t="shared" si="3"/>
        <v>1</v>
      </c>
      <c r="G117" s="74">
        <f t="shared" si="4"/>
        <v>0.238683127572016</v>
      </c>
      <c r="H117" s="74">
        <v>0</v>
      </c>
      <c r="I117" s="74">
        <v>20</v>
      </c>
      <c r="J117" s="42">
        <f t="shared" si="5"/>
        <v>20.238683127572</v>
      </c>
      <c r="K117" s="79" t="s">
        <v>84</v>
      </c>
    </row>
    <row r="118" ht="15.75" spans="1:11">
      <c r="A118" s="74" t="s">
        <v>12</v>
      </c>
      <c r="B118" s="44">
        <v>20222029014</v>
      </c>
      <c r="C118" s="78" t="s">
        <v>134</v>
      </c>
      <c r="D118" s="74">
        <v>1</v>
      </c>
      <c r="E118" s="74">
        <v>0</v>
      </c>
      <c r="F118" s="74">
        <f t="shared" si="3"/>
        <v>1</v>
      </c>
      <c r="G118" s="74">
        <f t="shared" si="4"/>
        <v>0.238683127572016</v>
      </c>
      <c r="H118" s="74">
        <v>0</v>
      </c>
      <c r="I118" s="74">
        <v>20</v>
      </c>
      <c r="J118" s="42">
        <f t="shared" si="5"/>
        <v>20.238683127572</v>
      </c>
      <c r="K118" s="79" t="s">
        <v>84</v>
      </c>
    </row>
    <row r="119" ht="15.75" spans="1:11">
      <c r="A119" s="74" t="s">
        <v>23</v>
      </c>
      <c r="B119" s="75">
        <v>20222018014</v>
      </c>
      <c r="C119" s="76" t="s">
        <v>135</v>
      </c>
      <c r="D119" s="77">
        <v>0</v>
      </c>
      <c r="E119" s="77">
        <v>0</v>
      </c>
      <c r="F119" s="74">
        <f t="shared" si="3"/>
        <v>0</v>
      </c>
      <c r="G119" s="74">
        <f t="shared" si="4"/>
        <v>0</v>
      </c>
      <c r="H119" s="77">
        <v>0</v>
      </c>
      <c r="I119" s="74">
        <v>20</v>
      </c>
      <c r="J119" s="42">
        <f t="shared" si="5"/>
        <v>20</v>
      </c>
      <c r="K119" s="79" t="s">
        <v>84</v>
      </c>
    </row>
    <row r="120" ht="15.75" spans="1:11">
      <c r="A120" s="74" t="s">
        <v>18</v>
      </c>
      <c r="B120" s="44">
        <v>20222027005</v>
      </c>
      <c r="C120" s="78" t="s">
        <v>136</v>
      </c>
      <c r="D120" s="77">
        <v>0</v>
      </c>
      <c r="E120" s="74">
        <v>0</v>
      </c>
      <c r="F120" s="74">
        <f t="shared" si="3"/>
        <v>0</v>
      </c>
      <c r="G120" s="74">
        <f t="shared" si="4"/>
        <v>0</v>
      </c>
      <c r="H120" s="74">
        <v>0</v>
      </c>
      <c r="I120" s="74">
        <v>20</v>
      </c>
      <c r="J120" s="42">
        <f t="shared" si="5"/>
        <v>20</v>
      </c>
      <c r="K120" s="79" t="s">
        <v>84</v>
      </c>
    </row>
    <row r="121" ht="15.75" spans="1:11">
      <c r="A121" s="74" t="s">
        <v>12</v>
      </c>
      <c r="B121" s="44">
        <v>20222027007</v>
      </c>
      <c r="C121" s="78" t="s">
        <v>137</v>
      </c>
      <c r="D121" s="74">
        <v>0</v>
      </c>
      <c r="E121" s="74">
        <v>0</v>
      </c>
      <c r="F121" s="74">
        <f t="shared" si="3"/>
        <v>0</v>
      </c>
      <c r="G121" s="74">
        <f t="shared" si="4"/>
        <v>0</v>
      </c>
      <c r="H121" s="74">
        <v>0</v>
      </c>
      <c r="I121" s="74">
        <v>20</v>
      </c>
      <c r="J121" s="42">
        <f t="shared" si="5"/>
        <v>20</v>
      </c>
      <c r="K121" s="79" t="s">
        <v>84</v>
      </c>
    </row>
    <row r="122" ht="15.75" spans="1:11">
      <c r="A122" s="74" t="s">
        <v>30</v>
      </c>
      <c r="B122" s="75">
        <v>20222028019</v>
      </c>
      <c r="C122" s="76" t="s">
        <v>138</v>
      </c>
      <c r="D122" s="77">
        <v>0</v>
      </c>
      <c r="E122" s="74">
        <v>0</v>
      </c>
      <c r="F122" s="74">
        <f t="shared" si="3"/>
        <v>0</v>
      </c>
      <c r="G122" s="74">
        <f t="shared" si="4"/>
        <v>0</v>
      </c>
      <c r="H122" s="74">
        <v>0</v>
      </c>
      <c r="I122" s="74">
        <v>20</v>
      </c>
      <c r="J122" s="42">
        <f t="shared" si="5"/>
        <v>20</v>
      </c>
      <c r="K122" s="79" t="s">
        <v>84</v>
      </c>
    </row>
    <row r="123" ht="15.75" spans="1:11">
      <c r="A123" s="74" t="s">
        <v>23</v>
      </c>
      <c r="B123" s="75">
        <v>20222028025</v>
      </c>
      <c r="C123" s="76" t="s">
        <v>139</v>
      </c>
      <c r="D123" s="77">
        <v>0</v>
      </c>
      <c r="E123" s="74">
        <v>0</v>
      </c>
      <c r="F123" s="74">
        <f t="shared" si="3"/>
        <v>0</v>
      </c>
      <c r="G123" s="74">
        <f t="shared" si="4"/>
        <v>0</v>
      </c>
      <c r="H123" s="74">
        <v>0</v>
      </c>
      <c r="I123" s="74">
        <v>20</v>
      </c>
      <c r="J123" s="42">
        <f t="shared" si="5"/>
        <v>20</v>
      </c>
      <c r="K123" s="79" t="s">
        <v>84</v>
      </c>
    </row>
    <row r="124" ht="15.75" spans="1:11">
      <c r="A124" s="74" t="s">
        <v>30</v>
      </c>
      <c r="B124" s="75">
        <v>20222028028</v>
      </c>
      <c r="C124" s="76" t="s">
        <v>140</v>
      </c>
      <c r="D124" s="77">
        <v>0</v>
      </c>
      <c r="E124" s="74">
        <v>0</v>
      </c>
      <c r="F124" s="74">
        <f t="shared" si="3"/>
        <v>0</v>
      </c>
      <c r="G124" s="74">
        <f t="shared" si="4"/>
        <v>0</v>
      </c>
      <c r="H124" s="74">
        <v>0</v>
      </c>
      <c r="I124" s="74">
        <v>20</v>
      </c>
      <c r="J124" s="42">
        <f t="shared" si="5"/>
        <v>20</v>
      </c>
      <c r="K124" s="79" t="s">
        <v>84</v>
      </c>
    </row>
    <row r="125" ht="15.75" spans="1:11">
      <c r="A125" s="74" t="s">
        <v>30</v>
      </c>
      <c r="B125" s="75">
        <v>20222028043</v>
      </c>
      <c r="C125" s="76" t="s">
        <v>141</v>
      </c>
      <c r="D125" s="77">
        <v>0</v>
      </c>
      <c r="E125" s="74">
        <v>0</v>
      </c>
      <c r="F125" s="74">
        <f t="shared" si="3"/>
        <v>0</v>
      </c>
      <c r="G125" s="74">
        <f t="shared" si="4"/>
        <v>0</v>
      </c>
      <c r="H125" s="74">
        <v>0</v>
      </c>
      <c r="I125" s="74">
        <v>20</v>
      </c>
      <c r="J125" s="42">
        <f t="shared" si="5"/>
        <v>20</v>
      </c>
      <c r="K125" s="79" t="s">
        <v>84</v>
      </c>
    </row>
    <row r="126" ht="15.75" spans="1:11">
      <c r="A126" s="74" t="s">
        <v>23</v>
      </c>
      <c r="B126" s="75">
        <v>20222028048</v>
      </c>
      <c r="C126" s="76" t="s">
        <v>142</v>
      </c>
      <c r="D126" s="77">
        <v>0</v>
      </c>
      <c r="E126" s="74">
        <v>0</v>
      </c>
      <c r="F126" s="74">
        <f t="shared" si="3"/>
        <v>0</v>
      </c>
      <c r="G126" s="74">
        <f t="shared" si="4"/>
        <v>0</v>
      </c>
      <c r="H126" s="74">
        <v>0</v>
      </c>
      <c r="I126" s="74">
        <v>20</v>
      </c>
      <c r="J126" s="42">
        <f t="shared" si="5"/>
        <v>20</v>
      </c>
      <c r="K126" s="79" t="s">
        <v>84</v>
      </c>
    </row>
    <row r="127" ht="15.75" spans="1:11">
      <c r="A127" s="74" t="s">
        <v>30</v>
      </c>
      <c r="B127" s="75">
        <v>20222028058</v>
      </c>
      <c r="C127" s="76" t="s">
        <v>143</v>
      </c>
      <c r="D127" s="77">
        <v>0</v>
      </c>
      <c r="E127" s="74">
        <v>0</v>
      </c>
      <c r="F127" s="74">
        <f t="shared" si="3"/>
        <v>0</v>
      </c>
      <c r="G127" s="74">
        <f t="shared" si="4"/>
        <v>0</v>
      </c>
      <c r="H127" s="74">
        <v>0</v>
      </c>
      <c r="I127" s="74">
        <v>20</v>
      </c>
      <c r="J127" s="42">
        <f t="shared" si="5"/>
        <v>20</v>
      </c>
      <c r="K127" s="79" t="s">
        <v>84</v>
      </c>
    </row>
    <row r="128" ht="15.75" spans="1:11">
      <c r="A128" s="74" t="s">
        <v>23</v>
      </c>
      <c r="B128" s="75">
        <v>20222028059</v>
      </c>
      <c r="C128" s="76" t="s">
        <v>144</v>
      </c>
      <c r="D128" s="77">
        <v>0</v>
      </c>
      <c r="E128" s="74">
        <v>0</v>
      </c>
      <c r="F128" s="74">
        <f t="shared" si="3"/>
        <v>0</v>
      </c>
      <c r="G128" s="74">
        <f t="shared" si="4"/>
        <v>0</v>
      </c>
      <c r="H128" s="74">
        <v>0</v>
      </c>
      <c r="I128" s="74">
        <v>20</v>
      </c>
      <c r="J128" s="42">
        <f t="shared" si="5"/>
        <v>20</v>
      </c>
      <c r="K128" s="79" t="s">
        <v>84</v>
      </c>
    </row>
    <row r="129" ht="15.75" spans="1:11">
      <c r="A129" s="74" t="s">
        <v>12</v>
      </c>
      <c r="B129" s="44">
        <v>20222029004</v>
      </c>
      <c r="C129" s="78" t="s">
        <v>145</v>
      </c>
      <c r="D129" s="74">
        <v>0</v>
      </c>
      <c r="E129" s="74">
        <v>0</v>
      </c>
      <c r="F129" s="74">
        <f t="shared" si="3"/>
        <v>0</v>
      </c>
      <c r="G129" s="74">
        <f t="shared" si="4"/>
        <v>0</v>
      </c>
      <c r="H129" s="74">
        <v>0</v>
      </c>
      <c r="I129" s="74">
        <v>20</v>
      </c>
      <c r="J129" s="42">
        <f t="shared" si="5"/>
        <v>20</v>
      </c>
      <c r="K129" s="79" t="s">
        <v>84</v>
      </c>
    </row>
    <row r="130" ht="15.75" spans="1:11">
      <c r="A130" s="74" t="s">
        <v>12</v>
      </c>
      <c r="B130" s="44">
        <v>20222029005</v>
      </c>
      <c r="C130" s="78" t="s">
        <v>146</v>
      </c>
      <c r="D130" s="74">
        <v>0</v>
      </c>
      <c r="E130" s="74">
        <v>0</v>
      </c>
      <c r="F130" s="74">
        <f t="shared" si="3"/>
        <v>0</v>
      </c>
      <c r="G130" s="74">
        <f t="shared" si="4"/>
        <v>0</v>
      </c>
      <c r="H130" s="74">
        <v>0</v>
      </c>
      <c r="I130" s="74">
        <v>20</v>
      </c>
      <c r="J130" s="42">
        <f t="shared" si="5"/>
        <v>20</v>
      </c>
      <c r="K130" s="79" t="s">
        <v>84</v>
      </c>
    </row>
    <row r="131" ht="15.75" spans="1:11">
      <c r="A131" s="74" t="s">
        <v>12</v>
      </c>
      <c r="B131" s="44">
        <v>20222029006</v>
      </c>
      <c r="C131" s="78" t="s">
        <v>147</v>
      </c>
      <c r="D131" s="74">
        <v>0</v>
      </c>
      <c r="E131" s="74">
        <v>0</v>
      </c>
      <c r="F131" s="74">
        <f t="shared" si="3"/>
        <v>0</v>
      </c>
      <c r="G131" s="74">
        <f t="shared" si="4"/>
        <v>0</v>
      </c>
      <c r="H131" s="74">
        <v>0</v>
      </c>
      <c r="I131" s="74">
        <v>20</v>
      </c>
      <c r="J131" s="42">
        <f t="shared" si="5"/>
        <v>20</v>
      </c>
      <c r="K131" s="79" t="s">
        <v>84</v>
      </c>
    </row>
    <row r="132" ht="15.75" spans="1:11">
      <c r="A132" s="74" t="s">
        <v>12</v>
      </c>
      <c r="B132" s="44">
        <v>20222029016</v>
      </c>
      <c r="C132" s="78" t="s">
        <v>148</v>
      </c>
      <c r="D132" s="74">
        <v>0</v>
      </c>
      <c r="E132" s="74">
        <v>0</v>
      </c>
      <c r="F132" s="74">
        <f t="shared" si="3"/>
        <v>0</v>
      </c>
      <c r="G132" s="74">
        <f t="shared" si="4"/>
        <v>0</v>
      </c>
      <c r="H132" s="74">
        <v>0</v>
      </c>
      <c r="I132" s="74">
        <v>20</v>
      </c>
      <c r="J132" s="42">
        <f t="shared" si="5"/>
        <v>20</v>
      </c>
      <c r="K132" s="79" t="s">
        <v>84</v>
      </c>
    </row>
    <row r="133" spans="1:11">
      <c r="A133" s="80" t="s">
        <v>149</v>
      </c>
      <c r="B133" s="81"/>
      <c r="C133" s="81"/>
      <c r="D133" s="81"/>
      <c r="E133" s="81"/>
      <c r="F133" s="81"/>
      <c r="G133" s="81"/>
      <c r="H133" s="81"/>
      <c r="I133" s="81"/>
      <c r="J133" s="81"/>
      <c r="K133" s="81"/>
    </row>
    <row r="134" spans="1:11">
      <c r="A134" s="80"/>
      <c r="B134" s="81"/>
      <c r="C134" s="81"/>
      <c r="D134" s="81"/>
      <c r="E134" s="81"/>
      <c r="F134" s="81"/>
      <c r="G134" s="81"/>
      <c r="H134" s="81"/>
      <c r="I134" s="81"/>
      <c r="J134" s="81"/>
      <c r="K134" s="81"/>
    </row>
    <row r="135" spans="1:11">
      <c r="A135" s="80"/>
      <c r="B135" s="81"/>
      <c r="C135" s="81"/>
      <c r="D135" s="81"/>
      <c r="E135" s="81"/>
      <c r="F135" s="81"/>
      <c r="G135" s="81"/>
      <c r="H135" s="81"/>
      <c r="I135" s="81"/>
      <c r="J135" s="81"/>
      <c r="K135" s="81"/>
    </row>
    <row r="136" spans="1:11">
      <c r="A136" s="80"/>
      <c r="B136" s="81"/>
      <c r="C136" s="81"/>
      <c r="D136" s="81"/>
      <c r="E136" s="81"/>
      <c r="F136" s="81"/>
      <c r="G136" s="81"/>
      <c r="H136" s="81"/>
      <c r="I136" s="81"/>
      <c r="J136" s="81"/>
      <c r="K136" s="81"/>
    </row>
    <row r="137" spans="1:11">
      <c r="A137" s="80"/>
      <c r="B137" s="81"/>
      <c r="C137" s="81"/>
      <c r="D137" s="81"/>
      <c r="E137" s="81"/>
      <c r="F137" s="81"/>
      <c r="G137" s="81"/>
      <c r="H137" s="81"/>
      <c r="I137" s="81"/>
      <c r="J137" s="81"/>
      <c r="K137" s="81"/>
    </row>
  </sheetData>
  <mergeCells count="2">
    <mergeCell ref="A1:K1"/>
    <mergeCell ref="A133:K13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9"/>
  <sheetViews>
    <sheetView zoomScale="70" zoomScaleNormal="70" workbookViewId="0">
      <selection activeCell="L15" sqref="L15"/>
    </sheetView>
  </sheetViews>
  <sheetFormatPr defaultColWidth="8.89166666666667" defaultRowHeight="15"/>
  <cols>
    <col min="1" max="1" width="27.0333333333333" style="1" customWidth="1"/>
    <col min="2" max="2" width="19.4416666666667" style="2"/>
    <col min="3" max="3" width="15.775" style="3" customWidth="1"/>
    <col min="4" max="4" width="16.225" style="4" customWidth="1"/>
    <col min="5" max="5" width="11.1083333333333" style="5" customWidth="1"/>
    <col min="6" max="6" width="13.45" style="6" customWidth="1"/>
    <col min="7" max="7" width="42.7166666666667" style="7" customWidth="1"/>
    <col min="8" max="8" width="18.6666666666667" style="4" customWidth="1"/>
    <col min="9" max="9" width="12.1083333333333" style="7"/>
    <col min="10" max="10" width="16.1083333333333" style="7" customWidth="1"/>
    <col min="11" max="11" width="15.0666666666667" style="1" customWidth="1"/>
    <col min="12" max="16384" width="8.89166666666667" style="7"/>
  </cols>
  <sheetData>
    <row r="1" ht="57" customHeight="1" spans="1:11">
      <c r="A1" s="8" t="s">
        <v>150</v>
      </c>
      <c r="B1" s="8"/>
      <c r="C1" s="8"/>
      <c r="D1" s="8"/>
      <c r="E1" s="8"/>
      <c r="F1" s="8"/>
      <c r="G1" s="8"/>
      <c r="H1" s="8"/>
      <c r="I1" s="8"/>
      <c r="J1" s="8"/>
      <c r="K1" s="33"/>
    </row>
    <row r="2" ht="53" customHeight="1" spans="1:11">
      <c r="A2" s="9" t="s">
        <v>1</v>
      </c>
      <c r="B2" s="10" t="s">
        <v>151</v>
      </c>
      <c r="C2" s="9" t="s">
        <v>3</v>
      </c>
      <c r="D2" s="11" t="s">
        <v>4</v>
      </c>
      <c r="E2" s="11" t="s">
        <v>5</v>
      </c>
      <c r="F2" s="9" t="s">
        <v>6</v>
      </c>
      <c r="G2" s="9" t="s">
        <v>152</v>
      </c>
      <c r="H2" s="9" t="s">
        <v>8</v>
      </c>
      <c r="I2" s="9" t="s">
        <v>153</v>
      </c>
      <c r="J2" s="9" t="s">
        <v>10</v>
      </c>
      <c r="K2" s="34" t="s">
        <v>11</v>
      </c>
    </row>
    <row r="3" ht="15.75" spans="1:11">
      <c r="A3" s="12" t="s">
        <v>154</v>
      </c>
      <c r="B3" s="13">
        <v>20223073142</v>
      </c>
      <c r="C3" s="14" t="s">
        <v>155</v>
      </c>
      <c r="D3" s="15">
        <v>3</v>
      </c>
      <c r="E3" s="15">
        <v>161</v>
      </c>
      <c r="F3" s="16">
        <f t="shared" ref="F3:F66" si="0">SUM(D3:E3)</f>
        <v>164</v>
      </c>
      <c r="G3" s="17">
        <v>50</v>
      </c>
      <c r="H3" s="15">
        <v>12.75</v>
      </c>
      <c r="I3" s="15">
        <v>28</v>
      </c>
      <c r="J3" s="15">
        <f t="shared" ref="J3:J66" si="1">SUM(G3:I3)</f>
        <v>90.75</v>
      </c>
      <c r="K3" s="35" t="s">
        <v>14</v>
      </c>
    </row>
    <row r="4" ht="15.75" spans="1:12">
      <c r="A4" s="12" t="s">
        <v>154</v>
      </c>
      <c r="B4" s="13">
        <v>20223073059</v>
      </c>
      <c r="C4" s="14" t="s">
        <v>156</v>
      </c>
      <c r="D4" s="15">
        <v>3</v>
      </c>
      <c r="E4" s="15">
        <v>161</v>
      </c>
      <c r="F4" s="16">
        <f t="shared" si="0"/>
        <v>164</v>
      </c>
      <c r="G4" s="17">
        <v>50</v>
      </c>
      <c r="H4" s="15">
        <v>7.5</v>
      </c>
      <c r="I4" s="15">
        <v>28</v>
      </c>
      <c r="J4" s="15">
        <f t="shared" si="1"/>
        <v>85.5</v>
      </c>
      <c r="K4" s="35" t="s">
        <v>14</v>
      </c>
      <c r="L4" s="36"/>
    </row>
    <row r="5" ht="15.75" spans="1:11">
      <c r="A5" s="12" t="s">
        <v>157</v>
      </c>
      <c r="B5" s="13">
        <v>20223073163</v>
      </c>
      <c r="C5" s="14" t="s">
        <v>158</v>
      </c>
      <c r="D5" s="15">
        <v>3</v>
      </c>
      <c r="E5" s="15">
        <v>250</v>
      </c>
      <c r="F5" s="16">
        <f t="shared" si="0"/>
        <v>253</v>
      </c>
      <c r="G5" s="17">
        <v>50</v>
      </c>
      <c r="H5" s="18">
        <v>4.5</v>
      </c>
      <c r="I5" s="15">
        <v>28</v>
      </c>
      <c r="J5" s="15">
        <f t="shared" si="1"/>
        <v>82.5</v>
      </c>
      <c r="K5" s="35" t="s">
        <v>14</v>
      </c>
    </row>
    <row r="6" ht="15.75" spans="1:11">
      <c r="A6" s="12" t="s">
        <v>157</v>
      </c>
      <c r="B6" s="13">
        <v>20223073144</v>
      </c>
      <c r="C6" s="14" t="s">
        <v>159</v>
      </c>
      <c r="D6" s="15">
        <v>3</v>
      </c>
      <c r="E6" s="15">
        <v>178.8</v>
      </c>
      <c r="F6" s="16">
        <f t="shared" si="0"/>
        <v>181.8</v>
      </c>
      <c r="G6" s="17">
        <v>50</v>
      </c>
      <c r="H6" s="18">
        <v>0</v>
      </c>
      <c r="I6" s="15">
        <v>28</v>
      </c>
      <c r="J6" s="15">
        <f t="shared" si="1"/>
        <v>78</v>
      </c>
      <c r="K6" s="35" t="s">
        <v>14</v>
      </c>
    </row>
    <row r="7" ht="15.75" spans="1:11">
      <c r="A7" s="12" t="s">
        <v>154</v>
      </c>
      <c r="B7" s="13">
        <v>20223073168</v>
      </c>
      <c r="C7" s="14" t="s">
        <v>160</v>
      </c>
      <c r="D7" s="15">
        <v>3</v>
      </c>
      <c r="E7" s="15">
        <v>113</v>
      </c>
      <c r="F7" s="16">
        <f t="shared" si="0"/>
        <v>116</v>
      </c>
      <c r="G7" s="17">
        <f t="shared" ref="G7:G70" si="2">F7/164*50</f>
        <v>35.3658536585366</v>
      </c>
      <c r="H7" s="15">
        <v>5.5</v>
      </c>
      <c r="I7" s="15">
        <v>28</v>
      </c>
      <c r="J7" s="15">
        <f t="shared" si="1"/>
        <v>68.8658536585366</v>
      </c>
      <c r="K7" s="35" t="s">
        <v>14</v>
      </c>
    </row>
    <row r="8" ht="15.75" spans="1:11">
      <c r="A8" s="12" t="s">
        <v>154</v>
      </c>
      <c r="B8" s="13">
        <v>20223073071</v>
      </c>
      <c r="C8" s="14" t="s">
        <v>161</v>
      </c>
      <c r="D8" s="15">
        <v>3</v>
      </c>
      <c r="E8" s="15">
        <v>81</v>
      </c>
      <c r="F8" s="16">
        <f t="shared" si="0"/>
        <v>84</v>
      </c>
      <c r="G8" s="17">
        <f t="shared" si="2"/>
        <v>25.609756097561</v>
      </c>
      <c r="H8" s="15">
        <v>12.75</v>
      </c>
      <c r="I8" s="15">
        <v>28</v>
      </c>
      <c r="J8" s="15">
        <f t="shared" si="1"/>
        <v>66.359756097561</v>
      </c>
      <c r="K8" s="35" t="s">
        <v>14</v>
      </c>
    </row>
    <row r="9" ht="15.75" spans="1:11">
      <c r="A9" s="12" t="s">
        <v>157</v>
      </c>
      <c r="B9" s="13">
        <v>20223073087</v>
      </c>
      <c r="C9" s="14" t="s">
        <v>162</v>
      </c>
      <c r="D9" s="15">
        <v>3</v>
      </c>
      <c r="E9" s="15">
        <v>112.2</v>
      </c>
      <c r="F9" s="16">
        <f t="shared" si="0"/>
        <v>115.2</v>
      </c>
      <c r="G9" s="17">
        <f t="shared" si="2"/>
        <v>35.1219512195122</v>
      </c>
      <c r="H9" s="18">
        <v>0</v>
      </c>
      <c r="I9" s="15">
        <v>28</v>
      </c>
      <c r="J9" s="15">
        <f t="shared" si="1"/>
        <v>63.1219512195122</v>
      </c>
      <c r="K9" s="35" t="s">
        <v>14</v>
      </c>
    </row>
    <row r="10" ht="15.75" spans="1:11">
      <c r="A10" s="12" t="s">
        <v>163</v>
      </c>
      <c r="B10" s="13">
        <v>20223073028</v>
      </c>
      <c r="C10" s="14" t="s">
        <v>164</v>
      </c>
      <c r="D10" s="15">
        <v>3</v>
      </c>
      <c r="E10" s="15">
        <v>105</v>
      </c>
      <c r="F10" s="16">
        <f t="shared" si="0"/>
        <v>108</v>
      </c>
      <c r="G10" s="17">
        <f t="shared" si="2"/>
        <v>32.9268292682927</v>
      </c>
      <c r="H10" s="17">
        <v>2</v>
      </c>
      <c r="I10" s="15">
        <v>28</v>
      </c>
      <c r="J10" s="15">
        <f t="shared" si="1"/>
        <v>62.9268292682927</v>
      </c>
      <c r="K10" s="35" t="s">
        <v>14</v>
      </c>
    </row>
    <row r="11" ht="15.75" spans="1:11">
      <c r="A11" s="19" t="s">
        <v>165</v>
      </c>
      <c r="B11" s="19">
        <v>20223073124</v>
      </c>
      <c r="C11" s="12" t="s">
        <v>166</v>
      </c>
      <c r="D11" s="15">
        <v>3</v>
      </c>
      <c r="E11" s="19">
        <v>30</v>
      </c>
      <c r="F11" s="16">
        <f t="shared" si="0"/>
        <v>33</v>
      </c>
      <c r="G11" s="17">
        <f t="shared" si="2"/>
        <v>10.0609756097561</v>
      </c>
      <c r="H11" s="15">
        <v>20.75</v>
      </c>
      <c r="I11" s="15">
        <v>28</v>
      </c>
      <c r="J11" s="15">
        <f t="shared" si="1"/>
        <v>58.8109756097561</v>
      </c>
      <c r="K11" s="35" t="s">
        <v>14</v>
      </c>
    </row>
    <row r="12" ht="15.75" spans="1:11">
      <c r="A12" s="12" t="s">
        <v>154</v>
      </c>
      <c r="B12" s="13">
        <v>20223073117</v>
      </c>
      <c r="C12" s="14" t="s">
        <v>167</v>
      </c>
      <c r="D12" s="15">
        <v>3</v>
      </c>
      <c r="E12" s="15">
        <v>80</v>
      </c>
      <c r="F12" s="16">
        <f t="shared" si="0"/>
        <v>83</v>
      </c>
      <c r="G12" s="17">
        <f t="shared" si="2"/>
        <v>25.3048780487805</v>
      </c>
      <c r="H12" s="15">
        <v>5</v>
      </c>
      <c r="I12" s="15">
        <v>28</v>
      </c>
      <c r="J12" s="15">
        <f t="shared" si="1"/>
        <v>58.3048780487805</v>
      </c>
      <c r="K12" s="35" t="s">
        <v>14</v>
      </c>
    </row>
    <row r="13" ht="15.75" spans="1:11">
      <c r="A13" s="12" t="s">
        <v>154</v>
      </c>
      <c r="B13" s="13">
        <v>20223073042</v>
      </c>
      <c r="C13" s="14" t="s">
        <v>168</v>
      </c>
      <c r="D13" s="15">
        <v>3</v>
      </c>
      <c r="E13" s="15">
        <v>75.5</v>
      </c>
      <c r="F13" s="16">
        <f t="shared" si="0"/>
        <v>78.5</v>
      </c>
      <c r="G13" s="17">
        <f t="shared" si="2"/>
        <v>23.9329268292683</v>
      </c>
      <c r="H13" s="15">
        <v>3.25</v>
      </c>
      <c r="I13" s="15">
        <v>28</v>
      </c>
      <c r="J13" s="15">
        <f t="shared" si="1"/>
        <v>55.1829268292683</v>
      </c>
      <c r="K13" s="35" t="s">
        <v>14</v>
      </c>
    </row>
    <row r="14" ht="15.75" spans="1:11">
      <c r="A14" s="12" t="s">
        <v>154</v>
      </c>
      <c r="B14" s="13">
        <v>20223073109</v>
      </c>
      <c r="C14" s="14" t="s">
        <v>169</v>
      </c>
      <c r="D14" s="15">
        <v>3</v>
      </c>
      <c r="E14" s="15">
        <v>70</v>
      </c>
      <c r="F14" s="16">
        <f t="shared" si="0"/>
        <v>73</v>
      </c>
      <c r="G14" s="17">
        <f t="shared" si="2"/>
        <v>22.2560975609756</v>
      </c>
      <c r="H14" s="15">
        <v>3.5</v>
      </c>
      <c r="I14" s="15">
        <v>28</v>
      </c>
      <c r="J14" s="15">
        <f t="shared" si="1"/>
        <v>53.7560975609756</v>
      </c>
      <c r="K14" s="35" t="s">
        <v>14</v>
      </c>
    </row>
    <row r="15" ht="15.75" spans="1:11">
      <c r="A15" s="12" t="s">
        <v>154</v>
      </c>
      <c r="B15" s="13">
        <v>20223073114</v>
      </c>
      <c r="C15" s="14" t="s">
        <v>170</v>
      </c>
      <c r="D15" s="15">
        <v>3</v>
      </c>
      <c r="E15" s="15">
        <v>52</v>
      </c>
      <c r="F15" s="16">
        <f t="shared" si="0"/>
        <v>55</v>
      </c>
      <c r="G15" s="17">
        <f t="shared" si="2"/>
        <v>16.7682926829268</v>
      </c>
      <c r="H15" s="15">
        <v>8.5</v>
      </c>
      <c r="I15" s="15">
        <v>28</v>
      </c>
      <c r="J15" s="15">
        <f t="shared" si="1"/>
        <v>53.2682926829268</v>
      </c>
      <c r="K15" s="35" t="s">
        <v>14</v>
      </c>
    </row>
    <row r="16" ht="15.75" spans="1:11">
      <c r="A16" s="12" t="s">
        <v>154</v>
      </c>
      <c r="B16" s="13">
        <v>20223073108</v>
      </c>
      <c r="C16" s="14" t="s">
        <v>171</v>
      </c>
      <c r="D16" s="15">
        <v>3</v>
      </c>
      <c r="E16" s="15">
        <v>65</v>
      </c>
      <c r="F16" s="16">
        <f t="shared" si="0"/>
        <v>68</v>
      </c>
      <c r="G16" s="17">
        <f t="shared" si="2"/>
        <v>20.7317073170732</v>
      </c>
      <c r="H16" s="15">
        <v>4</v>
      </c>
      <c r="I16" s="15">
        <v>28</v>
      </c>
      <c r="J16" s="15">
        <f t="shared" si="1"/>
        <v>52.7317073170732</v>
      </c>
      <c r="K16" s="35" t="s">
        <v>14</v>
      </c>
    </row>
    <row r="17" ht="15.75" spans="1:11">
      <c r="A17" s="19" t="s">
        <v>165</v>
      </c>
      <c r="B17" s="19">
        <v>20223073070</v>
      </c>
      <c r="C17" s="12" t="s">
        <v>172</v>
      </c>
      <c r="D17" s="15">
        <v>3</v>
      </c>
      <c r="E17" s="19">
        <v>20.6</v>
      </c>
      <c r="F17" s="16">
        <f t="shared" si="0"/>
        <v>23.6</v>
      </c>
      <c r="G17" s="17">
        <f t="shared" si="2"/>
        <v>7.19512195121951</v>
      </c>
      <c r="H17" s="15">
        <v>17.25</v>
      </c>
      <c r="I17" s="15">
        <v>28</v>
      </c>
      <c r="J17" s="15">
        <f t="shared" si="1"/>
        <v>52.4451219512195</v>
      </c>
      <c r="K17" s="35" t="s">
        <v>14</v>
      </c>
    </row>
    <row r="18" ht="15.75" spans="1:11">
      <c r="A18" s="12" t="s">
        <v>173</v>
      </c>
      <c r="B18" s="13">
        <v>20223073012</v>
      </c>
      <c r="C18" s="14" t="s">
        <v>174</v>
      </c>
      <c r="D18" s="15">
        <v>3</v>
      </c>
      <c r="E18" s="15">
        <v>16.2</v>
      </c>
      <c r="F18" s="16">
        <f t="shared" si="0"/>
        <v>19.2</v>
      </c>
      <c r="G18" s="17">
        <f t="shared" si="2"/>
        <v>5.85365853658537</v>
      </c>
      <c r="H18" s="15">
        <v>17.5</v>
      </c>
      <c r="I18" s="15">
        <v>28</v>
      </c>
      <c r="J18" s="15">
        <f t="shared" si="1"/>
        <v>51.3536585365854</v>
      </c>
      <c r="K18" s="35" t="s">
        <v>14</v>
      </c>
    </row>
    <row r="19" ht="15.75" spans="1:11">
      <c r="A19" s="19" t="s">
        <v>165</v>
      </c>
      <c r="B19" s="19">
        <v>20223073169</v>
      </c>
      <c r="C19" s="12" t="s">
        <v>175</v>
      </c>
      <c r="D19" s="15">
        <v>3</v>
      </c>
      <c r="E19" s="19">
        <v>50.4</v>
      </c>
      <c r="F19" s="16">
        <f t="shared" si="0"/>
        <v>53.4</v>
      </c>
      <c r="G19" s="17">
        <f t="shared" si="2"/>
        <v>16.280487804878</v>
      </c>
      <c r="H19" s="15">
        <v>4.75</v>
      </c>
      <c r="I19" s="15">
        <v>28</v>
      </c>
      <c r="J19" s="15">
        <f t="shared" si="1"/>
        <v>49.030487804878</v>
      </c>
      <c r="K19" s="35" t="s">
        <v>14</v>
      </c>
    </row>
    <row r="20" ht="15.75" spans="1:11">
      <c r="A20" s="12" t="s">
        <v>157</v>
      </c>
      <c r="B20" s="13">
        <v>20223073112</v>
      </c>
      <c r="C20" s="14" t="s">
        <v>176</v>
      </c>
      <c r="D20" s="15">
        <v>3</v>
      </c>
      <c r="E20" s="15">
        <v>59.2</v>
      </c>
      <c r="F20" s="16">
        <f t="shared" si="0"/>
        <v>62.2</v>
      </c>
      <c r="G20" s="17">
        <f t="shared" si="2"/>
        <v>18.9634146341463</v>
      </c>
      <c r="H20" s="18">
        <v>1.75</v>
      </c>
      <c r="I20" s="15">
        <v>28</v>
      </c>
      <c r="J20" s="15">
        <f t="shared" si="1"/>
        <v>48.7134146341463</v>
      </c>
      <c r="K20" s="35" t="s">
        <v>14</v>
      </c>
    </row>
    <row r="21" ht="15.75" spans="1:11">
      <c r="A21" s="19" t="s">
        <v>165</v>
      </c>
      <c r="B21" s="19">
        <v>20223073003</v>
      </c>
      <c r="C21" s="12" t="s">
        <v>177</v>
      </c>
      <c r="D21" s="15">
        <v>3</v>
      </c>
      <c r="E21" s="19">
        <v>20.6</v>
      </c>
      <c r="F21" s="16">
        <f t="shared" si="0"/>
        <v>23.6</v>
      </c>
      <c r="G21" s="17">
        <f t="shared" si="2"/>
        <v>7.19512195121951</v>
      </c>
      <c r="H21" s="15">
        <v>11.25</v>
      </c>
      <c r="I21" s="17">
        <v>28</v>
      </c>
      <c r="J21" s="15">
        <f t="shared" si="1"/>
        <v>46.4451219512195</v>
      </c>
      <c r="K21" s="35" t="s">
        <v>14</v>
      </c>
    </row>
    <row r="22" ht="15.75" spans="1:11">
      <c r="A22" s="12" t="s">
        <v>157</v>
      </c>
      <c r="B22" s="13">
        <v>20223073121</v>
      </c>
      <c r="C22" s="14" t="s">
        <v>178</v>
      </c>
      <c r="D22" s="15">
        <v>3</v>
      </c>
      <c r="E22" s="15">
        <v>52</v>
      </c>
      <c r="F22" s="16">
        <f t="shared" si="0"/>
        <v>55</v>
      </c>
      <c r="G22" s="17">
        <f t="shared" si="2"/>
        <v>16.7682926829268</v>
      </c>
      <c r="H22" s="18">
        <v>1.25</v>
      </c>
      <c r="I22" s="15">
        <v>28</v>
      </c>
      <c r="J22" s="15">
        <f t="shared" si="1"/>
        <v>46.0182926829268</v>
      </c>
      <c r="K22" s="35" t="s">
        <v>14</v>
      </c>
    </row>
    <row r="23" ht="15.75" spans="1:11">
      <c r="A23" s="19" t="s">
        <v>165</v>
      </c>
      <c r="B23" s="19">
        <v>20223073177</v>
      </c>
      <c r="C23" s="12" t="s">
        <v>179</v>
      </c>
      <c r="D23" s="15">
        <v>3</v>
      </c>
      <c r="E23" s="19">
        <v>0</v>
      </c>
      <c r="F23" s="16">
        <f t="shared" si="0"/>
        <v>3</v>
      </c>
      <c r="G23" s="17">
        <f t="shared" si="2"/>
        <v>0.914634146341463</v>
      </c>
      <c r="H23" s="15">
        <v>15.75</v>
      </c>
      <c r="I23" s="15">
        <v>28</v>
      </c>
      <c r="J23" s="15">
        <f t="shared" si="1"/>
        <v>44.6646341463415</v>
      </c>
      <c r="K23" s="35" t="s">
        <v>14</v>
      </c>
    </row>
    <row r="24" ht="15.75" spans="1:11">
      <c r="A24" s="12" t="s">
        <v>163</v>
      </c>
      <c r="B24" s="13">
        <v>20223073094</v>
      </c>
      <c r="C24" s="14" t="s">
        <v>180</v>
      </c>
      <c r="D24" s="15">
        <v>3</v>
      </c>
      <c r="E24" s="15">
        <v>38.5</v>
      </c>
      <c r="F24" s="16">
        <f t="shared" si="0"/>
        <v>41.5</v>
      </c>
      <c r="G24" s="17">
        <f t="shared" si="2"/>
        <v>12.6524390243902</v>
      </c>
      <c r="H24" s="17">
        <v>4</v>
      </c>
      <c r="I24" s="15">
        <v>28</v>
      </c>
      <c r="J24" s="15">
        <f t="shared" si="1"/>
        <v>44.6524390243902</v>
      </c>
      <c r="K24" s="35" t="s">
        <v>14</v>
      </c>
    </row>
    <row r="25" ht="15.75" spans="1:11">
      <c r="A25" s="12" t="s">
        <v>154</v>
      </c>
      <c r="B25" s="13">
        <v>20223073107</v>
      </c>
      <c r="C25" s="14" t="s">
        <v>181</v>
      </c>
      <c r="D25" s="15">
        <v>3</v>
      </c>
      <c r="E25" s="15">
        <v>35</v>
      </c>
      <c r="F25" s="16">
        <f t="shared" si="0"/>
        <v>38</v>
      </c>
      <c r="G25" s="17">
        <f t="shared" si="2"/>
        <v>11.5853658536585</v>
      </c>
      <c r="H25" s="15">
        <v>5</v>
      </c>
      <c r="I25" s="15">
        <v>28</v>
      </c>
      <c r="J25" s="15">
        <f t="shared" si="1"/>
        <v>44.5853658536585</v>
      </c>
      <c r="K25" s="35" t="s">
        <v>14</v>
      </c>
    </row>
    <row r="26" ht="15.75" spans="1:11">
      <c r="A26" s="12" t="s">
        <v>154</v>
      </c>
      <c r="B26" s="13">
        <v>20223073054</v>
      </c>
      <c r="C26" s="14" t="s">
        <v>182</v>
      </c>
      <c r="D26" s="15">
        <v>3</v>
      </c>
      <c r="E26" s="15">
        <v>20</v>
      </c>
      <c r="F26" s="16">
        <f t="shared" si="0"/>
        <v>23</v>
      </c>
      <c r="G26" s="17">
        <f t="shared" si="2"/>
        <v>7.01219512195122</v>
      </c>
      <c r="H26" s="15">
        <v>9</v>
      </c>
      <c r="I26" s="15">
        <v>28</v>
      </c>
      <c r="J26" s="15">
        <f t="shared" si="1"/>
        <v>44.0121951219512</v>
      </c>
      <c r="K26" s="35" t="s">
        <v>14</v>
      </c>
    </row>
    <row r="27" ht="15.75" spans="1:11">
      <c r="A27" s="19" t="s">
        <v>165</v>
      </c>
      <c r="B27" s="19">
        <v>20223073049</v>
      </c>
      <c r="C27" s="12" t="s">
        <v>183</v>
      </c>
      <c r="D27" s="15">
        <v>1</v>
      </c>
      <c r="E27" s="19">
        <v>40</v>
      </c>
      <c r="F27" s="16">
        <f t="shared" si="0"/>
        <v>41</v>
      </c>
      <c r="G27" s="17">
        <f t="shared" si="2"/>
        <v>12.5</v>
      </c>
      <c r="H27" s="15">
        <v>2.75</v>
      </c>
      <c r="I27" s="15">
        <v>28</v>
      </c>
      <c r="J27" s="15">
        <f t="shared" si="1"/>
        <v>43.25</v>
      </c>
      <c r="K27" s="35" t="s">
        <v>14</v>
      </c>
    </row>
    <row r="28" ht="15.75" spans="1:11">
      <c r="A28" s="12" t="s">
        <v>163</v>
      </c>
      <c r="B28" s="13">
        <v>20223073030</v>
      </c>
      <c r="C28" s="14" t="s">
        <v>184</v>
      </c>
      <c r="D28" s="15">
        <v>3</v>
      </c>
      <c r="E28" s="15">
        <v>30</v>
      </c>
      <c r="F28" s="16">
        <f t="shared" si="0"/>
        <v>33</v>
      </c>
      <c r="G28" s="17">
        <f t="shared" si="2"/>
        <v>10.0609756097561</v>
      </c>
      <c r="H28" s="17">
        <v>5</v>
      </c>
      <c r="I28" s="15">
        <v>28</v>
      </c>
      <c r="J28" s="15">
        <f t="shared" si="1"/>
        <v>43.0609756097561</v>
      </c>
      <c r="K28" s="35" t="s">
        <v>14</v>
      </c>
    </row>
    <row r="29" ht="15.75" spans="1:11">
      <c r="A29" s="12" t="s">
        <v>154</v>
      </c>
      <c r="B29" s="13">
        <v>20223073180</v>
      </c>
      <c r="C29" s="14" t="s">
        <v>185</v>
      </c>
      <c r="D29" s="15">
        <v>3</v>
      </c>
      <c r="E29" s="15">
        <v>30</v>
      </c>
      <c r="F29" s="16">
        <f t="shared" si="0"/>
        <v>33</v>
      </c>
      <c r="G29" s="17">
        <f t="shared" si="2"/>
        <v>10.0609756097561</v>
      </c>
      <c r="H29" s="15">
        <v>4.75</v>
      </c>
      <c r="I29" s="15">
        <v>28</v>
      </c>
      <c r="J29" s="15">
        <f t="shared" si="1"/>
        <v>42.8109756097561</v>
      </c>
      <c r="K29" s="35" t="s">
        <v>14</v>
      </c>
    </row>
    <row r="30" ht="15.75" spans="1:11">
      <c r="A30" s="19" t="s">
        <v>165</v>
      </c>
      <c r="B30" s="19">
        <v>20223073173</v>
      </c>
      <c r="C30" s="12" t="s">
        <v>186</v>
      </c>
      <c r="D30" s="15">
        <v>3</v>
      </c>
      <c r="E30" s="19">
        <v>0</v>
      </c>
      <c r="F30" s="16">
        <f t="shared" si="0"/>
        <v>3</v>
      </c>
      <c r="G30" s="17">
        <f t="shared" si="2"/>
        <v>0.914634146341463</v>
      </c>
      <c r="H30" s="15">
        <v>13.5</v>
      </c>
      <c r="I30" s="15">
        <v>28</v>
      </c>
      <c r="J30" s="15">
        <f t="shared" si="1"/>
        <v>42.4146341463415</v>
      </c>
      <c r="K30" s="35" t="s">
        <v>14</v>
      </c>
    </row>
    <row r="31" ht="15.75" spans="1:11">
      <c r="A31" s="12" t="s">
        <v>154</v>
      </c>
      <c r="B31" s="13">
        <v>20223073154</v>
      </c>
      <c r="C31" s="14" t="s">
        <v>187</v>
      </c>
      <c r="D31" s="15">
        <v>3</v>
      </c>
      <c r="E31" s="15">
        <v>6</v>
      </c>
      <c r="F31" s="16">
        <f t="shared" si="0"/>
        <v>9</v>
      </c>
      <c r="G31" s="17">
        <f t="shared" si="2"/>
        <v>2.74390243902439</v>
      </c>
      <c r="H31" s="15">
        <v>11.5</v>
      </c>
      <c r="I31" s="15">
        <v>28</v>
      </c>
      <c r="J31" s="15">
        <f t="shared" si="1"/>
        <v>42.2439024390244</v>
      </c>
      <c r="K31" s="35" t="s">
        <v>14</v>
      </c>
    </row>
    <row r="32" ht="15.75" spans="1:11">
      <c r="A32" s="12" t="s">
        <v>173</v>
      </c>
      <c r="B32" s="13">
        <v>20223073052</v>
      </c>
      <c r="C32" s="14" t="s">
        <v>188</v>
      </c>
      <c r="D32" s="15">
        <v>3</v>
      </c>
      <c r="E32" s="15">
        <v>0</v>
      </c>
      <c r="F32" s="16">
        <f t="shared" si="0"/>
        <v>3</v>
      </c>
      <c r="G32" s="17">
        <f t="shared" si="2"/>
        <v>0.914634146341463</v>
      </c>
      <c r="H32" s="15">
        <v>13</v>
      </c>
      <c r="I32" s="15">
        <v>28</v>
      </c>
      <c r="J32" s="15">
        <f t="shared" si="1"/>
        <v>41.9146341463415</v>
      </c>
      <c r="K32" s="35" t="s">
        <v>14</v>
      </c>
    </row>
    <row r="33" ht="15.75" spans="1:11">
      <c r="A33" s="12" t="s">
        <v>173</v>
      </c>
      <c r="B33" s="13">
        <v>20223073076</v>
      </c>
      <c r="C33" s="14" t="s">
        <v>189</v>
      </c>
      <c r="D33" s="15">
        <v>3</v>
      </c>
      <c r="E33" s="15">
        <v>0</v>
      </c>
      <c r="F33" s="16">
        <f t="shared" si="0"/>
        <v>3</v>
      </c>
      <c r="G33" s="17">
        <f t="shared" si="2"/>
        <v>0.914634146341463</v>
      </c>
      <c r="H33" s="15">
        <v>13</v>
      </c>
      <c r="I33" s="15">
        <v>28</v>
      </c>
      <c r="J33" s="15">
        <f t="shared" si="1"/>
        <v>41.9146341463415</v>
      </c>
      <c r="K33" s="35" t="s">
        <v>14</v>
      </c>
    </row>
    <row r="34" ht="15.75" spans="1:11">
      <c r="A34" s="19" t="s">
        <v>165</v>
      </c>
      <c r="B34" s="19">
        <v>20223073146</v>
      </c>
      <c r="C34" s="12" t="s">
        <v>190</v>
      </c>
      <c r="D34" s="15">
        <v>3</v>
      </c>
      <c r="E34" s="19">
        <v>38</v>
      </c>
      <c r="F34" s="16">
        <f t="shared" si="0"/>
        <v>41</v>
      </c>
      <c r="G34" s="17">
        <f t="shared" si="2"/>
        <v>12.5</v>
      </c>
      <c r="H34" s="15">
        <v>1.25</v>
      </c>
      <c r="I34" s="15">
        <v>28</v>
      </c>
      <c r="J34" s="15">
        <f t="shared" si="1"/>
        <v>41.75</v>
      </c>
      <c r="K34" s="35" t="s">
        <v>14</v>
      </c>
    </row>
    <row r="35" ht="15.75" spans="1:11">
      <c r="A35" s="12" t="s">
        <v>173</v>
      </c>
      <c r="B35" s="13">
        <v>20223073021</v>
      </c>
      <c r="C35" s="14" t="s">
        <v>191</v>
      </c>
      <c r="D35" s="15">
        <v>3</v>
      </c>
      <c r="E35" s="15">
        <v>0</v>
      </c>
      <c r="F35" s="16">
        <f t="shared" si="0"/>
        <v>3</v>
      </c>
      <c r="G35" s="17">
        <f t="shared" si="2"/>
        <v>0.914634146341463</v>
      </c>
      <c r="H35" s="15">
        <v>12.75</v>
      </c>
      <c r="I35" s="15">
        <v>28</v>
      </c>
      <c r="J35" s="15">
        <f t="shared" si="1"/>
        <v>41.6646341463415</v>
      </c>
      <c r="K35" s="35" t="s">
        <v>14</v>
      </c>
    </row>
    <row r="36" ht="15.75" spans="1:11">
      <c r="A36" s="12" t="s">
        <v>163</v>
      </c>
      <c r="B36" s="13">
        <v>20223073006</v>
      </c>
      <c r="C36" s="14" t="s">
        <v>192</v>
      </c>
      <c r="D36" s="15">
        <v>0</v>
      </c>
      <c r="E36" s="15">
        <v>0</v>
      </c>
      <c r="F36" s="16">
        <f t="shared" si="0"/>
        <v>0</v>
      </c>
      <c r="G36" s="17">
        <f t="shared" si="2"/>
        <v>0</v>
      </c>
      <c r="H36" s="17">
        <v>13.5</v>
      </c>
      <c r="I36" s="15">
        <v>28</v>
      </c>
      <c r="J36" s="15">
        <f t="shared" si="1"/>
        <v>41.5</v>
      </c>
      <c r="K36" s="35" t="s">
        <v>14</v>
      </c>
    </row>
    <row r="37" ht="15.75" spans="1:11">
      <c r="A37" s="20" t="s">
        <v>154</v>
      </c>
      <c r="B37" s="21">
        <v>20223073165</v>
      </c>
      <c r="C37" s="22" t="s">
        <v>193</v>
      </c>
      <c r="D37" s="23">
        <v>3</v>
      </c>
      <c r="E37" s="23">
        <v>30</v>
      </c>
      <c r="F37" s="24">
        <f t="shared" si="0"/>
        <v>33</v>
      </c>
      <c r="G37" s="25">
        <f t="shared" si="2"/>
        <v>10.0609756097561</v>
      </c>
      <c r="H37" s="23">
        <v>3.25</v>
      </c>
      <c r="I37" s="23">
        <v>28</v>
      </c>
      <c r="J37" s="23">
        <f t="shared" si="1"/>
        <v>41.3109756097561</v>
      </c>
      <c r="K37" s="37" t="s">
        <v>44</v>
      </c>
    </row>
    <row r="38" ht="15.75" spans="1:11">
      <c r="A38" s="26" t="s">
        <v>165</v>
      </c>
      <c r="B38" s="26">
        <v>20223073129</v>
      </c>
      <c r="C38" s="20" t="s">
        <v>194</v>
      </c>
      <c r="D38" s="23">
        <v>3</v>
      </c>
      <c r="E38" s="26">
        <v>0</v>
      </c>
      <c r="F38" s="24">
        <f t="shared" si="0"/>
        <v>3</v>
      </c>
      <c r="G38" s="25">
        <f t="shared" si="2"/>
        <v>0.914634146341463</v>
      </c>
      <c r="H38" s="23">
        <v>12.25</v>
      </c>
      <c r="I38" s="23">
        <v>28</v>
      </c>
      <c r="J38" s="23">
        <f t="shared" si="1"/>
        <v>41.1646341463415</v>
      </c>
      <c r="K38" s="37" t="s">
        <v>44</v>
      </c>
    </row>
    <row r="39" ht="15.75" spans="1:11">
      <c r="A39" s="27" t="s">
        <v>157</v>
      </c>
      <c r="B39" s="28">
        <v>20223073080</v>
      </c>
      <c r="C39" s="29" t="s">
        <v>195</v>
      </c>
      <c r="D39" s="30">
        <v>3</v>
      </c>
      <c r="E39" s="30">
        <v>20</v>
      </c>
      <c r="F39" s="24">
        <f t="shared" si="0"/>
        <v>23</v>
      </c>
      <c r="G39" s="25">
        <f t="shared" si="2"/>
        <v>7.01219512195122</v>
      </c>
      <c r="H39" s="31">
        <v>5.75</v>
      </c>
      <c r="I39" s="30">
        <v>28</v>
      </c>
      <c r="J39" s="23">
        <f t="shared" si="1"/>
        <v>40.7621951219512</v>
      </c>
      <c r="K39" s="37" t="s">
        <v>44</v>
      </c>
    </row>
    <row r="40" ht="15.75" spans="1:11">
      <c r="A40" s="20" t="s">
        <v>163</v>
      </c>
      <c r="B40" s="21">
        <v>20223073037</v>
      </c>
      <c r="C40" s="22" t="s">
        <v>196</v>
      </c>
      <c r="D40" s="23">
        <v>3</v>
      </c>
      <c r="E40" s="23">
        <v>20</v>
      </c>
      <c r="F40" s="24">
        <f t="shared" si="0"/>
        <v>23</v>
      </c>
      <c r="G40" s="25">
        <f t="shared" si="2"/>
        <v>7.01219512195122</v>
      </c>
      <c r="H40" s="25">
        <v>4.75</v>
      </c>
      <c r="I40" s="23">
        <v>28</v>
      </c>
      <c r="J40" s="23">
        <f t="shared" si="1"/>
        <v>39.7621951219512</v>
      </c>
      <c r="K40" s="37" t="s">
        <v>44</v>
      </c>
    </row>
    <row r="41" ht="15.75" spans="1:11">
      <c r="A41" s="26" t="s">
        <v>165</v>
      </c>
      <c r="B41" s="26">
        <v>20223073069</v>
      </c>
      <c r="C41" s="20" t="s">
        <v>197</v>
      </c>
      <c r="D41" s="23">
        <v>0</v>
      </c>
      <c r="E41" s="26">
        <v>0</v>
      </c>
      <c r="F41" s="24">
        <f t="shared" si="0"/>
        <v>0</v>
      </c>
      <c r="G41" s="25">
        <f t="shared" si="2"/>
        <v>0</v>
      </c>
      <c r="H41" s="23">
        <v>11.5</v>
      </c>
      <c r="I41" s="23">
        <v>28</v>
      </c>
      <c r="J41" s="23">
        <f t="shared" si="1"/>
        <v>39.5</v>
      </c>
      <c r="K41" s="37" t="s">
        <v>44</v>
      </c>
    </row>
    <row r="42" ht="15.75" spans="1:11">
      <c r="A42" s="20" t="s">
        <v>163</v>
      </c>
      <c r="B42" s="21">
        <v>20223073027</v>
      </c>
      <c r="C42" s="22" t="s">
        <v>198</v>
      </c>
      <c r="D42" s="23">
        <v>0</v>
      </c>
      <c r="E42" s="23">
        <v>30</v>
      </c>
      <c r="F42" s="24">
        <f t="shared" si="0"/>
        <v>30</v>
      </c>
      <c r="G42" s="25">
        <f t="shared" si="2"/>
        <v>9.14634146341463</v>
      </c>
      <c r="H42" s="25">
        <v>2</v>
      </c>
      <c r="I42" s="23">
        <v>28</v>
      </c>
      <c r="J42" s="23">
        <f t="shared" si="1"/>
        <v>39.1463414634146</v>
      </c>
      <c r="K42" s="37" t="s">
        <v>44</v>
      </c>
    </row>
    <row r="43" ht="15.75" spans="1:11">
      <c r="A43" s="20" t="s">
        <v>154</v>
      </c>
      <c r="B43" s="21">
        <v>20223073033</v>
      </c>
      <c r="C43" s="22" t="s">
        <v>199</v>
      </c>
      <c r="D43" s="23">
        <v>3</v>
      </c>
      <c r="E43" s="23">
        <v>30</v>
      </c>
      <c r="F43" s="24">
        <f t="shared" si="0"/>
        <v>33</v>
      </c>
      <c r="G43" s="25">
        <f t="shared" si="2"/>
        <v>10.0609756097561</v>
      </c>
      <c r="H43" s="23">
        <v>1</v>
      </c>
      <c r="I43" s="23">
        <v>28</v>
      </c>
      <c r="J43" s="23">
        <f t="shared" si="1"/>
        <v>39.0609756097561</v>
      </c>
      <c r="K43" s="37" t="s">
        <v>44</v>
      </c>
    </row>
    <row r="44" ht="15.75" spans="1:11">
      <c r="A44" s="26" t="s">
        <v>165</v>
      </c>
      <c r="B44" s="26">
        <v>20223073170</v>
      </c>
      <c r="C44" s="20" t="s">
        <v>200</v>
      </c>
      <c r="D44" s="23">
        <v>2</v>
      </c>
      <c r="E44" s="26">
        <v>6</v>
      </c>
      <c r="F44" s="24">
        <f t="shared" si="0"/>
        <v>8</v>
      </c>
      <c r="G44" s="25">
        <f t="shared" si="2"/>
        <v>2.4390243902439</v>
      </c>
      <c r="H44" s="23">
        <v>8.5</v>
      </c>
      <c r="I44" s="23">
        <v>28</v>
      </c>
      <c r="J44" s="23">
        <f t="shared" si="1"/>
        <v>38.9390243902439</v>
      </c>
      <c r="K44" s="37" t="s">
        <v>44</v>
      </c>
    </row>
    <row r="45" ht="15.75" spans="1:11">
      <c r="A45" s="27" t="s">
        <v>157</v>
      </c>
      <c r="B45" s="28">
        <v>20223073092</v>
      </c>
      <c r="C45" s="29" t="s">
        <v>201</v>
      </c>
      <c r="D45" s="30">
        <v>3</v>
      </c>
      <c r="E45" s="30">
        <v>0</v>
      </c>
      <c r="F45" s="24">
        <f t="shared" si="0"/>
        <v>3</v>
      </c>
      <c r="G45" s="25">
        <f t="shared" si="2"/>
        <v>0.914634146341463</v>
      </c>
      <c r="H45" s="31">
        <v>10</v>
      </c>
      <c r="I45" s="30">
        <v>28</v>
      </c>
      <c r="J45" s="23">
        <f t="shared" si="1"/>
        <v>38.9146341463415</v>
      </c>
      <c r="K45" s="37" t="s">
        <v>44</v>
      </c>
    </row>
    <row r="46" ht="15.75" spans="1:11">
      <c r="A46" s="20" t="s">
        <v>163</v>
      </c>
      <c r="B46" s="28">
        <v>20223073050</v>
      </c>
      <c r="C46" s="29" t="s">
        <v>202</v>
      </c>
      <c r="D46" s="30">
        <v>3</v>
      </c>
      <c r="E46" s="30">
        <v>16</v>
      </c>
      <c r="F46" s="24">
        <f t="shared" si="0"/>
        <v>19</v>
      </c>
      <c r="G46" s="25">
        <f t="shared" si="2"/>
        <v>5.79268292682927</v>
      </c>
      <c r="H46" s="32">
        <v>5</v>
      </c>
      <c r="I46" s="30">
        <v>28</v>
      </c>
      <c r="J46" s="23">
        <f t="shared" si="1"/>
        <v>38.7926829268293</v>
      </c>
      <c r="K46" s="37" t="s">
        <v>44</v>
      </c>
    </row>
    <row r="47" ht="15.75" spans="1:11">
      <c r="A47" s="27" t="s">
        <v>157</v>
      </c>
      <c r="B47" s="28">
        <v>20223073145</v>
      </c>
      <c r="C47" s="29" t="s">
        <v>203</v>
      </c>
      <c r="D47" s="30">
        <v>3</v>
      </c>
      <c r="E47" s="30">
        <v>0</v>
      </c>
      <c r="F47" s="24">
        <f t="shared" si="0"/>
        <v>3</v>
      </c>
      <c r="G47" s="25">
        <f t="shared" si="2"/>
        <v>0.914634146341463</v>
      </c>
      <c r="H47" s="31">
        <v>9.75</v>
      </c>
      <c r="I47" s="30">
        <v>28</v>
      </c>
      <c r="J47" s="23">
        <f t="shared" si="1"/>
        <v>38.6646341463415</v>
      </c>
      <c r="K47" s="37" t="s">
        <v>44</v>
      </c>
    </row>
    <row r="48" ht="15.75" spans="1:11">
      <c r="A48" s="26" t="s">
        <v>165</v>
      </c>
      <c r="B48" s="26">
        <v>20223073105</v>
      </c>
      <c r="C48" s="20" t="s">
        <v>204</v>
      </c>
      <c r="D48" s="23">
        <v>3</v>
      </c>
      <c r="E48" s="26">
        <v>6</v>
      </c>
      <c r="F48" s="24">
        <f t="shared" si="0"/>
        <v>9</v>
      </c>
      <c r="G48" s="25">
        <f t="shared" si="2"/>
        <v>2.74390243902439</v>
      </c>
      <c r="H48" s="23">
        <v>7.75</v>
      </c>
      <c r="I48" s="23">
        <v>28</v>
      </c>
      <c r="J48" s="23">
        <f t="shared" si="1"/>
        <v>38.4939024390244</v>
      </c>
      <c r="K48" s="37" t="s">
        <v>44</v>
      </c>
    </row>
    <row r="49" ht="15.75" spans="1:11">
      <c r="A49" s="27" t="s">
        <v>154</v>
      </c>
      <c r="B49" s="28">
        <v>20223073025</v>
      </c>
      <c r="C49" s="29" t="s">
        <v>205</v>
      </c>
      <c r="D49" s="30">
        <v>0</v>
      </c>
      <c r="E49" s="30">
        <v>0</v>
      </c>
      <c r="F49" s="24">
        <f t="shared" si="0"/>
        <v>0</v>
      </c>
      <c r="G49" s="25">
        <f t="shared" si="2"/>
        <v>0</v>
      </c>
      <c r="H49" s="23">
        <v>10.25</v>
      </c>
      <c r="I49" s="30">
        <v>28</v>
      </c>
      <c r="J49" s="23">
        <f t="shared" si="1"/>
        <v>38.25</v>
      </c>
      <c r="K49" s="37" t="s">
        <v>44</v>
      </c>
    </row>
    <row r="50" ht="15.75" spans="1:11">
      <c r="A50" s="27" t="s">
        <v>154</v>
      </c>
      <c r="B50" s="28">
        <v>20223073053</v>
      </c>
      <c r="C50" s="29" t="s">
        <v>206</v>
      </c>
      <c r="D50" s="30">
        <v>3</v>
      </c>
      <c r="E50" s="30">
        <v>5</v>
      </c>
      <c r="F50" s="24">
        <f t="shared" si="0"/>
        <v>8</v>
      </c>
      <c r="G50" s="25">
        <f t="shared" si="2"/>
        <v>2.4390243902439</v>
      </c>
      <c r="H50" s="23">
        <v>7.5</v>
      </c>
      <c r="I50" s="30">
        <v>28</v>
      </c>
      <c r="J50" s="23">
        <f t="shared" si="1"/>
        <v>37.9390243902439</v>
      </c>
      <c r="K50" s="37" t="s">
        <v>44</v>
      </c>
    </row>
    <row r="51" ht="15.75" spans="1:11">
      <c r="A51" s="27" t="s">
        <v>157</v>
      </c>
      <c r="B51" s="28">
        <v>20223073116</v>
      </c>
      <c r="C51" s="29" t="s">
        <v>207</v>
      </c>
      <c r="D51" s="30">
        <v>3</v>
      </c>
      <c r="E51" s="30">
        <v>12.4</v>
      </c>
      <c r="F51" s="24">
        <f t="shared" si="0"/>
        <v>15.4</v>
      </c>
      <c r="G51" s="25">
        <f t="shared" si="2"/>
        <v>4.69512195121951</v>
      </c>
      <c r="H51" s="31">
        <v>4.75</v>
      </c>
      <c r="I51" s="30">
        <v>28</v>
      </c>
      <c r="J51" s="23">
        <f t="shared" si="1"/>
        <v>37.4451219512195</v>
      </c>
      <c r="K51" s="37" t="s">
        <v>44</v>
      </c>
    </row>
    <row r="52" ht="15.75" spans="1:11">
      <c r="A52" s="20" t="s">
        <v>163</v>
      </c>
      <c r="B52" s="28">
        <v>20223073152</v>
      </c>
      <c r="C52" s="29" t="s">
        <v>208</v>
      </c>
      <c r="D52" s="30">
        <v>3</v>
      </c>
      <c r="E52" s="30">
        <v>0</v>
      </c>
      <c r="F52" s="24">
        <f t="shared" si="0"/>
        <v>3</v>
      </c>
      <c r="G52" s="25">
        <f t="shared" si="2"/>
        <v>0.914634146341463</v>
      </c>
      <c r="H52" s="32">
        <v>8.5</v>
      </c>
      <c r="I52" s="30">
        <v>28</v>
      </c>
      <c r="J52" s="23">
        <f t="shared" si="1"/>
        <v>37.4146341463415</v>
      </c>
      <c r="K52" s="37" t="s">
        <v>44</v>
      </c>
    </row>
    <row r="53" ht="15.75" spans="1:11">
      <c r="A53" s="26" t="s">
        <v>165</v>
      </c>
      <c r="B53" s="26">
        <v>20223073039</v>
      </c>
      <c r="C53" s="20" t="s">
        <v>209</v>
      </c>
      <c r="D53" s="23">
        <v>3</v>
      </c>
      <c r="E53" s="26">
        <v>0</v>
      </c>
      <c r="F53" s="24">
        <f t="shared" si="0"/>
        <v>3</v>
      </c>
      <c r="G53" s="25">
        <f t="shared" si="2"/>
        <v>0.914634146341463</v>
      </c>
      <c r="H53" s="23">
        <v>8.25</v>
      </c>
      <c r="I53" s="23">
        <v>28</v>
      </c>
      <c r="J53" s="23">
        <f t="shared" si="1"/>
        <v>37.1646341463415</v>
      </c>
      <c r="K53" s="37" t="s">
        <v>44</v>
      </c>
    </row>
    <row r="54" ht="15.75" spans="1:11">
      <c r="A54" s="27" t="s">
        <v>157</v>
      </c>
      <c r="B54" s="28">
        <v>20223073134</v>
      </c>
      <c r="C54" s="29" t="s">
        <v>210</v>
      </c>
      <c r="D54" s="30">
        <v>3</v>
      </c>
      <c r="E54" s="30">
        <v>0</v>
      </c>
      <c r="F54" s="24">
        <f t="shared" si="0"/>
        <v>3</v>
      </c>
      <c r="G54" s="25">
        <f t="shared" si="2"/>
        <v>0.914634146341463</v>
      </c>
      <c r="H54" s="31">
        <v>8.25</v>
      </c>
      <c r="I54" s="30">
        <v>28</v>
      </c>
      <c r="J54" s="23">
        <f t="shared" si="1"/>
        <v>37.1646341463415</v>
      </c>
      <c r="K54" s="37" t="s">
        <v>44</v>
      </c>
    </row>
    <row r="55" ht="15.75" spans="1:11">
      <c r="A55" s="26" t="s">
        <v>165</v>
      </c>
      <c r="B55" s="26">
        <v>20223073175</v>
      </c>
      <c r="C55" s="20" t="s">
        <v>211</v>
      </c>
      <c r="D55" s="23">
        <v>3</v>
      </c>
      <c r="E55" s="26">
        <v>0</v>
      </c>
      <c r="F55" s="24">
        <f t="shared" si="0"/>
        <v>3</v>
      </c>
      <c r="G55" s="25">
        <f t="shared" si="2"/>
        <v>0.914634146341463</v>
      </c>
      <c r="H55" s="23">
        <v>8</v>
      </c>
      <c r="I55" s="23">
        <v>28</v>
      </c>
      <c r="J55" s="23">
        <f t="shared" si="1"/>
        <v>36.9146341463415</v>
      </c>
      <c r="K55" s="37" t="s">
        <v>44</v>
      </c>
    </row>
    <row r="56" ht="15.75" spans="1:11">
      <c r="A56" s="26" t="s">
        <v>165</v>
      </c>
      <c r="B56" s="26">
        <v>20223073174</v>
      </c>
      <c r="C56" s="20" t="s">
        <v>212</v>
      </c>
      <c r="D56" s="23">
        <v>1</v>
      </c>
      <c r="E56" s="26">
        <v>6</v>
      </c>
      <c r="F56" s="24">
        <f t="shared" si="0"/>
        <v>7</v>
      </c>
      <c r="G56" s="25">
        <f t="shared" si="2"/>
        <v>2.13414634146341</v>
      </c>
      <c r="H56" s="23">
        <v>6.75</v>
      </c>
      <c r="I56" s="23">
        <v>28</v>
      </c>
      <c r="J56" s="23">
        <f t="shared" si="1"/>
        <v>36.8841463414634</v>
      </c>
      <c r="K56" s="37" t="s">
        <v>44</v>
      </c>
    </row>
    <row r="57" ht="15.75" spans="1:11">
      <c r="A57" s="27" t="s">
        <v>154</v>
      </c>
      <c r="B57" s="28">
        <v>20223073060</v>
      </c>
      <c r="C57" s="29" t="s">
        <v>213</v>
      </c>
      <c r="D57" s="30">
        <v>3</v>
      </c>
      <c r="E57" s="30">
        <v>6</v>
      </c>
      <c r="F57" s="24">
        <f t="shared" si="0"/>
        <v>9</v>
      </c>
      <c r="G57" s="25">
        <f t="shared" si="2"/>
        <v>2.74390243902439</v>
      </c>
      <c r="H57" s="23">
        <v>6</v>
      </c>
      <c r="I57" s="30">
        <v>28</v>
      </c>
      <c r="J57" s="23">
        <f t="shared" si="1"/>
        <v>36.7439024390244</v>
      </c>
      <c r="K57" s="37" t="s">
        <v>44</v>
      </c>
    </row>
    <row r="58" ht="15.75" spans="1:11">
      <c r="A58" s="27" t="s">
        <v>173</v>
      </c>
      <c r="B58" s="28">
        <v>20223073081</v>
      </c>
      <c r="C58" s="29" t="s">
        <v>214</v>
      </c>
      <c r="D58" s="30">
        <v>3</v>
      </c>
      <c r="E58" s="30">
        <v>0</v>
      </c>
      <c r="F58" s="24">
        <f t="shared" si="0"/>
        <v>3</v>
      </c>
      <c r="G58" s="25">
        <f t="shared" si="2"/>
        <v>0.914634146341463</v>
      </c>
      <c r="H58" s="30">
        <v>7.75</v>
      </c>
      <c r="I58" s="30">
        <v>28</v>
      </c>
      <c r="J58" s="23">
        <f t="shared" si="1"/>
        <v>36.6646341463415</v>
      </c>
      <c r="K58" s="37" t="s">
        <v>44</v>
      </c>
    </row>
    <row r="59" ht="15.75" spans="1:11">
      <c r="A59" s="27" t="s">
        <v>157</v>
      </c>
      <c r="B59" s="28">
        <v>20223073110</v>
      </c>
      <c r="C59" s="29" t="s">
        <v>215</v>
      </c>
      <c r="D59" s="30">
        <v>3</v>
      </c>
      <c r="E59" s="30">
        <v>0</v>
      </c>
      <c r="F59" s="24">
        <f t="shared" si="0"/>
        <v>3</v>
      </c>
      <c r="G59" s="25">
        <f t="shared" si="2"/>
        <v>0.914634146341463</v>
      </c>
      <c r="H59" s="31">
        <v>7.75</v>
      </c>
      <c r="I59" s="30">
        <v>28</v>
      </c>
      <c r="J59" s="23">
        <f t="shared" si="1"/>
        <v>36.6646341463415</v>
      </c>
      <c r="K59" s="37" t="s">
        <v>44</v>
      </c>
    </row>
    <row r="60" ht="15.75" spans="1:11">
      <c r="A60" s="27" t="s">
        <v>173</v>
      </c>
      <c r="B60" s="28">
        <v>20223073115</v>
      </c>
      <c r="C60" s="29" t="s">
        <v>216</v>
      </c>
      <c r="D60" s="30">
        <v>3</v>
      </c>
      <c r="E60" s="30">
        <v>0</v>
      </c>
      <c r="F60" s="24">
        <f t="shared" si="0"/>
        <v>3</v>
      </c>
      <c r="G60" s="25">
        <f t="shared" si="2"/>
        <v>0.914634146341463</v>
      </c>
      <c r="H60" s="30">
        <v>7.75</v>
      </c>
      <c r="I60" s="30">
        <v>28</v>
      </c>
      <c r="J60" s="23">
        <f t="shared" si="1"/>
        <v>36.6646341463415</v>
      </c>
      <c r="K60" s="37" t="s">
        <v>44</v>
      </c>
    </row>
    <row r="61" ht="15.75" spans="1:11">
      <c r="A61" s="26" t="s">
        <v>165</v>
      </c>
      <c r="B61" s="26">
        <v>20223073063</v>
      </c>
      <c r="C61" s="20" t="s">
        <v>217</v>
      </c>
      <c r="D61" s="23">
        <v>3</v>
      </c>
      <c r="E61" s="26">
        <v>0</v>
      </c>
      <c r="F61" s="24">
        <f t="shared" si="0"/>
        <v>3</v>
      </c>
      <c r="G61" s="25">
        <f t="shared" si="2"/>
        <v>0.914634146341463</v>
      </c>
      <c r="H61" s="23">
        <v>7.5</v>
      </c>
      <c r="I61" s="23">
        <v>28</v>
      </c>
      <c r="J61" s="23">
        <f t="shared" si="1"/>
        <v>36.4146341463415</v>
      </c>
      <c r="K61" s="37" t="s">
        <v>44</v>
      </c>
    </row>
    <row r="62" ht="15.75" spans="1:11">
      <c r="A62" s="27" t="s">
        <v>157</v>
      </c>
      <c r="B62" s="28">
        <v>20223073132</v>
      </c>
      <c r="C62" s="29" t="s">
        <v>218</v>
      </c>
      <c r="D62" s="30">
        <v>3</v>
      </c>
      <c r="E62" s="30">
        <v>0</v>
      </c>
      <c r="F62" s="24">
        <f t="shared" si="0"/>
        <v>3</v>
      </c>
      <c r="G62" s="25">
        <f t="shared" si="2"/>
        <v>0.914634146341463</v>
      </c>
      <c r="H62" s="31">
        <v>7.5</v>
      </c>
      <c r="I62" s="30">
        <v>28</v>
      </c>
      <c r="J62" s="23">
        <f t="shared" si="1"/>
        <v>36.4146341463415</v>
      </c>
      <c r="K62" s="37" t="s">
        <v>44</v>
      </c>
    </row>
    <row r="63" ht="15.75" spans="1:11">
      <c r="A63" s="27" t="s">
        <v>157</v>
      </c>
      <c r="B63" s="28">
        <v>20223073123</v>
      </c>
      <c r="C63" s="29" t="s">
        <v>219</v>
      </c>
      <c r="D63" s="30">
        <v>3</v>
      </c>
      <c r="E63" s="30">
        <v>0</v>
      </c>
      <c r="F63" s="24">
        <f t="shared" si="0"/>
        <v>3</v>
      </c>
      <c r="G63" s="25">
        <f t="shared" si="2"/>
        <v>0.914634146341463</v>
      </c>
      <c r="H63" s="31">
        <v>7.25</v>
      </c>
      <c r="I63" s="30">
        <v>28</v>
      </c>
      <c r="J63" s="23">
        <f t="shared" si="1"/>
        <v>36.1646341463415</v>
      </c>
      <c r="K63" s="37" t="s">
        <v>44</v>
      </c>
    </row>
    <row r="64" ht="15.75" spans="1:11">
      <c r="A64" s="20" t="s">
        <v>163</v>
      </c>
      <c r="B64" s="28">
        <v>20223073130</v>
      </c>
      <c r="C64" s="29" t="s">
        <v>220</v>
      </c>
      <c r="D64" s="30">
        <v>2</v>
      </c>
      <c r="E64" s="30">
        <v>0</v>
      </c>
      <c r="F64" s="24">
        <f t="shared" si="0"/>
        <v>2</v>
      </c>
      <c r="G64" s="25">
        <f t="shared" si="2"/>
        <v>0.609756097560976</v>
      </c>
      <c r="H64" s="32">
        <v>7.5</v>
      </c>
      <c r="I64" s="30">
        <v>28</v>
      </c>
      <c r="J64" s="23">
        <f t="shared" si="1"/>
        <v>36.109756097561</v>
      </c>
      <c r="K64" s="37" t="s">
        <v>44</v>
      </c>
    </row>
    <row r="65" ht="15.75" spans="1:11">
      <c r="A65" s="27" t="s">
        <v>157</v>
      </c>
      <c r="B65" s="28">
        <v>20223073119</v>
      </c>
      <c r="C65" s="29" t="s">
        <v>221</v>
      </c>
      <c r="D65" s="30">
        <v>3</v>
      </c>
      <c r="E65" s="30">
        <v>0</v>
      </c>
      <c r="F65" s="24">
        <f t="shared" si="0"/>
        <v>3</v>
      </c>
      <c r="G65" s="25">
        <f t="shared" si="2"/>
        <v>0.914634146341463</v>
      </c>
      <c r="H65" s="31">
        <v>7</v>
      </c>
      <c r="I65" s="30">
        <v>28</v>
      </c>
      <c r="J65" s="23">
        <f t="shared" si="1"/>
        <v>35.9146341463415</v>
      </c>
      <c r="K65" s="37" t="s">
        <v>44</v>
      </c>
    </row>
    <row r="66" ht="15.75" spans="1:11">
      <c r="A66" s="20" t="s">
        <v>163</v>
      </c>
      <c r="B66" s="28">
        <v>20223073128</v>
      </c>
      <c r="C66" s="29" t="s">
        <v>222</v>
      </c>
      <c r="D66" s="30">
        <v>3</v>
      </c>
      <c r="E66" s="30">
        <v>0</v>
      </c>
      <c r="F66" s="24">
        <f t="shared" si="0"/>
        <v>3</v>
      </c>
      <c r="G66" s="25">
        <f t="shared" si="2"/>
        <v>0.914634146341463</v>
      </c>
      <c r="H66" s="32">
        <v>7</v>
      </c>
      <c r="I66" s="30">
        <v>28</v>
      </c>
      <c r="J66" s="23">
        <f t="shared" si="1"/>
        <v>35.9146341463415</v>
      </c>
      <c r="K66" s="37" t="s">
        <v>44</v>
      </c>
    </row>
    <row r="67" ht="15.75" spans="1:11">
      <c r="A67" s="27" t="s">
        <v>173</v>
      </c>
      <c r="B67" s="28">
        <v>20223073099</v>
      </c>
      <c r="C67" s="29" t="s">
        <v>223</v>
      </c>
      <c r="D67" s="30">
        <v>3</v>
      </c>
      <c r="E67" s="30">
        <v>0</v>
      </c>
      <c r="F67" s="24">
        <f t="shared" ref="F67:F130" si="3">SUM(D67:E67)</f>
        <v>3</v>
      </c>
      <c r="G67" s="25">
        <f t="shared" si="2"/>
        <v>0.914634146341463</v>
      </c>
      <c r="H67" s="30">
        <v>6.75</v>
      </c>
      <c r="I67" s="30">
        <v>28</v>
      </c>
      <c r="J67" s="23">
        <f t="shared" ref="J67:J130" si="4">SUM(G67:I67)</f>
        <v>35.6646341463415</v>
      </c>
      <c r="K67" s="37" t="s">
        <v>44</v>
      </c>
    </row>
    <row r="68" ht="15.75" spans="1:11">
      <c r="A68" s="27" t="s">
        <v>173</v>
      </c>
      <c r="B68" s="28">
        <v>20223073001</v>
      </c>
      <c r="C68" s="29" t="s">
        <v>224</v>
      </c>
      <c r="D68" s="30">
        <v>3</v>
      </c>
      <c r="E68" s="30">
        <v>0</v>
      </c>
      <c r="F68" s="24">
        <f t="shared" si="3"/>
        <v>3</v>
      </c>
      <c r="G68" s="25">
        <f t="shared" si="2"/>
        <v>0.914634146341463</v>
      </c>
      <c r="H68" s="30">
        <v>6.5</v>
      </c>
      <c r="I68" s="30">
        <v>28</v>
      </c>
      <c r="J68" s="23">
        <f t="shared" si="4"/>
        <v>35.4146341463415</v>
      </c>
      <c r="K68" s="37" t="s">
        <v>44</v>
      </c>
    </row>
    <row r="69" ht="15.75" spans="1:11">
      <c r="A69" s="27" t="s">
        <v>157</v>
      </c>
      <c r="B69" s="28">
        <v>20223073061</v>
      </c>
      <c r="C69" s="29" t="s">
        <v>225</v>
      </c>
      <c r="D69" s="30">
        <v>3</v>
      </c>
      <c r="E69" s="30">
        <v>0</v>
      </c>
      <c r="F69" s="24">
        <f t="shared" si="3"/>
        <v>3</v>
      </c>
      <c r="G69" s="25">
        <f t="shared" si="2"/>
        <v>0.914634146341463</v>
      </c>
      <c r="H69" s="31">
        <v>6.5</v>
      </c>
      <c r="I69" s="30">
        <v>28</v>
      </c>
      <c r="J69" s="23">
        <f t="shared" si="4"/>
        <v>35.4146341463415</v>
      </c>
      <c r="K69" s="37" t="s">
        <v>44</v>
      </c>
    </row>
    <row r="70" ht="15.75" spans="1:11">
      <c r="A70" s="20" t="s">
        <v>163</v>
      </c>
      <c r="B70" s="28">
        <v>20223073086</v>
      </c>
      <c r="C70" s="29" t="s">
        <v>226</v>
      </c>
      <c r="D70" s="30">
        <v>3</v>
      </c>
      <c r="E70" s="30">
        <v>0</v>
      </c>
      <c r="F70" s="24">
        <f t="shared" si="3"/>
        <v>3</v>
      </c>
      <c r="G70" s="25">
        <f t="shared" si="2"/>
        <v>0.914634146341463</v>
      </c>
      <c r="H70" s="32">
        <v>6.5</v>
      </c>
      <c r="I70" s="30">
        <v>28</v>
      </c>
      <c r="J70" s="23">
        <f t="shared" si="4"/>
        <v>35.4146341463415</v>
      </c>
      <c r="K70" s="37" t="s">
        <v>44</v>
      </c>
    </row>
    <row r="71" ht="15.75" spans="1:11">
      <c r="A71" s="27" t="s">
        <v>154</v>
      </c>
      <c r="B71" s="28">
        <v>20223073083</v>
      </c>
      <c r="C71" s="29" t="s">
        <v>227</v>
      </c>
      <c r="D71" s="30">
        <v>0</v>
      </c>
      <c r="E71" s="30">
        <v>0</v>
      </c>
      <c r="F71" s="24">
        <f t="shared" si="3"/>
        <v>0</v>
      </c>
      <c r="G71" s="25">
        <f t="shared" ref="G71:G134" si="5">F71/164*50</f>
        <v>0</v>
      </c>
      <c r="H71" s="23">
        <v>7.25</v>
      </c>
      <c r="I71" s="30">
        <v>28</v>
      </c>
      <c r="J71" s="23">
        <f t="shared" si="4"/>
        <v>35.25</v>
      </c>
      <c r="K71" s="37" t="s">
        <v>44</v>
      </c>
    </row>
    <row r="72" ht="15.75" spans="1:11">
      <c r="A72" s="27" t="s">
        <v>157</v>
      </c>
      <c r="B72" s="28">
        <v>20223073091</v>
      </c>
      <c r="C72" s="29" t="s">
        <v>228</v>
      </c>
      <c r="D72" s="30">
        <v>0</v>
      </c>
      <c r="E72" s="30">
        <v>0</v>
      </c>
      <c r="F72" s="24">
        <f t="shared" si="3"/>
        <v>0</v>
      </c>
      <c r="G72" s="25">
        <f t="shared" si="5"/>
        <v>0</v>
      </c>
      <c r="H72" s="31">
        <v>7</v>
      </c>
      <c r="I72" s="30">
        <v>28</v>
      </c>
      <c r="J72" s="23">
        <f t="shared" si="4"/>
        <v>35</v>
      </c>
      <c r="K72" s="37" t="s">
        <v>44</v>
      </c>
    </row>
    <row r="73" ht="15.75" spans="1:11">
      <c r="A73" s="27" t="s">
        <v>157</v>
      </c>
      <c r="B73" s="28">
        <v>20223073046</v>
      </c>
      <c r="C73" s="29" t="s">
        <v>229</v>
      </c>
      <c r="D73" s="30">
        <v>3</v>
      </c>
      <c r="E73" s="30">
        <v>0</v>
      </c>
      <c r="F73" s="24">
        <f t="shared" si="3"/>
        <v>3</v>
      </c>
      <c r="G73" s="25">
        <f t="shared" si="5"/>
        <v>0.914634146341463</v>
      </c>
      <c r="H73" s="31">
        <v>6</v>
      </c>
      <c r="I73" s="30">
        <v>28</v>
      </c>
      <c r="J73" s="23">
        <f t="shared" si="4"/>
        <v>34.9146341463415</v>
      </c>
      <c r="K73" s="37" t="s">
        <v>44</v>
      </c>
    </row>
    <row r="74" ht="15.75" spans="1:11">
      <c r="A74" s="20" t="s">
        <v>163</v>
      </c>
      <c r="B74" s="28">
        <v>20223073098</v>
      </c>
      <c r="C74" s="29" t="s">
        <v>230</v>
      </c>
      <c r="D74" s="30">
        <v>1</v>
      </c>
      <c r="E74" s="30">
        <v>0</v>
      </c>
      <c r="F74" s="24">
        <f t="shared" si="3"/>
        <v>1</v>
      </c>
      <c r="G74" s="25">
        <f t="shared" si="5"/>
        <v>0.304878048780488</v>
      </c>
      <c r="H74" s="32">
        <v>6.25</v>
      </c>
      <c r="I74" s="30">
        <v>28</v>
      </c>
      <c r="J74" s="23">
        <f t="shared" si="4"/>
        <v>34.5548780487805</v>
      </c>
      <c r="K74" s="37" t="s">
        <v>44</v>
      </c>
    </row>
    <row r="75" ht="15.75" spans="1:11">
      <c r="A75" s="26" t="s">
        <v>165</v>
      </c>
      <c r="B75" s="26">
        <v>20223073062</v>
      </c>
      <c r="C75" s="20" t="s">
        <v>231</v>
      </c>
      <c r="D75" s="23">
        <v>3</v>
      </c>
      <c r="E75" s="26">
        <v>0</v>
      </c>
      <c r="F75" s="24">
        <f t="shared" si="3"/>
        <v>3</v>
      </c>
      <c r="G75" s="25">
        <f t="shared" si="5"/>
        <v>0.914634146341463</v>
      </c>
      <c r="H75" s="23">
        <v>5.5</v>
      </c>
      <c r="I75" s="23">
        <v>28</v>
      </c>
      <c r="J75" s="23">
        <f t="shared" si="4"/>
        <v>34.4146341463415</v>
      </c>
      <c r="K75" s="37" t="s">
        <v>44</v>
      </c>
    </row>
    <row r="76" ht="15.75" spans="1:11">
      <c r="A76" s="27" t="s">
        <v>157</v>
      </c>
      <c r="B76" s="28">
        <v>20223073126</v>
      </c>
      <c r="C76" s="29" t="s">
        <v>232</v>
      </c>
      <c r="D76" s="30">
        <v>0</v>
      </c>
      <c r="E76" s="30">
        <v>20.5</v>
      </c>
      <c r="F76" s="24">
        <f t="shared" si="3"/>
        <v>20.5</v>
      </c>
      <c r="G76" s="25">
        <f t="shared" si="5"/>
        <v>6.25</v>
      </c>
      <c r="H76" s="31">
        <v>0</v>
      </c>
      <c r="I76" s="30">
        <v>28</v>
      </c>
      <c r="J76" s="23">
        <f t="shared" si="4"/>
        <v>34.25</v>
      </c>
      <c r="K76" s="37" t="s">
        <v>44</v>
      </c>
    </row>
    <row r="77" ht="15.75" spans="1:11">
      <c r="A77" s="27" t="s">
        <v>157</v>
      </c>
      <c r="B77" s="28">
        <v>20223073020</v>
      </c>
      <c r="C77" s="29" t="s">
        <v>233</v>
      </c>
      <c r="D77" s="30">
        <v>3</v>
      </c>
      <c r="E77" s="30">
        <v>0</v>
      </c>
      <c r="F77" s="24">
        <f t="shared" si="3"/>
        <v>3</v>
      </c>
      <c r="G77" s="25">
        <f t="shared" si="5"/>
        <v>0.914634146341463</v>
      </c>
      <c r="H77" s="31">
        <v>5.25</v>
      </c>
      <c r="I77" s="30">
        <v>28</v>
      </c>
      <c r="J77" s="23">
        <f t="shared" si="4"/>
        <v>34.1646341463415</v>
      </c>
      <c r="K77" s="37" t="s">
        <v>44</v>
      </c>
    </row>
    <row r="78" ht="15.75" spans="1:11">
      <c r="A78" s="20" t="s">
        <v>163</v>
      </c>
      <c r="B78" s="28">
        <v>20223073043</v>
      </c>
      <c r="C78" s="29" t="s">
        <v>234</v>
      </c>
      <c r="D78" s="30">
        <v>3</v>
      </c>
      <c r="E78" s="30">
        <v>0</v>
      </c>
      <c r="F78" s="24">
        <f t="shared" si="3"/>
        <v>3</v>
      </c>
      <c r="G78" s="25">
        <f t="shared" si="5"/>
        <v>0.914634146341463</v>
      </c>
      <c r="H78" s="32">
        <v>5.25</v>
      </c>
      <c r="I78" s="30">
        <v>28</v>
      </c>
      <c r="J78" s="23">
        <f t="shared" si="4"/>
        <v>34.1646341463415</v>
      </c>
      <c r="K78" s="37" t="s">
        <v>44</v>
      </c>
    </row>
    <row r="79" ht="15.75" spans="1:11">
      <c r="A79" s="27" t="s">
        <v>157</v>
      </c>
      <c r="B79" s="28">
        <v>20223073120</v>
      </c>
      <c r="C79" s="29" t="s">
        <v>235</v>
      </c>
      <c r="D79" s="30">
        <v>3</v>
      </c>
      <c r="E79" s="30">
        <v>0</v>
      </c>
      <c r="F79" s="24">
        <f t="shared" si="3"/>
        <v>3</v>
      </c>
      <c r="G79" s="25">
        <f t="shared" si="5"/>
        <v>0.914634146341463</v>
      </c>
      <c r="H79" s="31">
        <v>5.25</v>
      </c>
      <c r="I79" s="30">
        <v>28</v>
      </c>
      <c r="J79" s="23">
        <f t="shared" si="4"/>
        <v>34.1646341463415</v>
      </c>
      <c r="K79" s="37" t="s">
        <v>44</v>
      </c>
    </row>
    <row r="80" ht="15.75" spans="1:11">
      <c r="A80" s="27" t="s">
        <v>173</v>
      </c>
      <c r="B80" s="28">
        <v>20223073101</v>
      </c>
      <c r="C80" s="29" t="s">
        <v>236</v>
      </c>
      <c r="D80" s="30">
        <v>2</v>
      </c>
      <c r="E80" s="30">
        <v>0</v>
      </c>
      <c r="F80" s="24">
        <f t="shared" si="3"/>
        <v>2</v>
      </c>
      <c r="G80" s="25">
        <f t="shared" si="5"/>
        <v>0.609756097560976</v>
      </c>
      <c r="H80" s="30">
        <v>5.5</v>
      </c>
      <c r="I80" s="30">
        <v>28</v>
      </c>
      <c r="J80" s="23">
        <f t="shared" si="4"/>
        <v>34.109756097561</v>
      </c>
      <c r="K80" s="37" t="s">
        <v>44</v>
      </c>
    </row>
    <row r="81" ht="15.75" spans="1:11">
      <c r="A81" s="27" t="s">
        <v>173</v>
      </c>
      <c r="B81" s="28">
        <v>20223073010</v>
      </c>
      <c r="C81" s="29" t="s">
        <v>237</v>
      </c>
      <c r="D81" s="30">
        <v>0</v>
      </c>
      <c r="E81" s="30">
        <v>0</v>
      </c>
      <c r="F81" s="24">
        <f t="shared" si="3"/>
        <v>0</v>
      </c>
      <c r="G81" s="25">
        <f t="shared" si="5"/>
        <v>0</v>
      </c>
      <c r="H81" s="30">
        <v>6</v>
      </c>
      <c r="I81" s="30">
        <v>28</v>
      </c>
      <c r="J81" s="23">
        <f t="shared" si="4"/>
        <v>34</v>
      </c>
      <c r="K81" s="37" t="s">
        <v>44</v>
      </c>
    </row>
    <row r="82" ht="15.75" spans="1:11">
      <c r="A82" s="20" t="s">
        <v>163</v>
      </c>
      <c r="B82" s="28">
        <v>20223073159</v>
      </c>
      <c r="C82" s="29" t="s">
        <v>238</v>
      </c>
      <c r="D82" s="30">
        <v>0</v>
      </c>
      <c r="E82" s="30">
        <v>0</v>
      </c>
      <c r="F82" s="24">
        <f t="shared" si="3"/>
        <v>0</v>
      </c>
      <c r="G82" s="25">
        <f t="shared" si="5"/>
        <v>0</v>
      </c>
      <c r="H82" s="32">
        <v>6</v>
      </c>
      <c r="I82" s="30">
        <v>28</v>
      </c>
      <c r="J82" s="23">
        <f t="shared" si="4"/>
        <v>34</v>
      </c>
      <c r="K82" s="37" t="s">
        <v>44</v>
      </c>
    </row>
    <row r="83" ht="15.75" spans="1:11">
      <c r="A83" s="27" t="s">
        <v>173</v>
      </c>
      <c r="B83" s="28">
        <v>20223073147</v>
      </c>
      <c r="C83" s="29" t="s">
        <v>239</v>
      </c>
      <c r="D83" s="30">
        <v>3</v>
      </c>
      <c r="E83" s="30">
        <v>0</v>
      </c>
      <c r="F83" s="24">
        <f t="shared" si="3"/>
        <v>3</v>
      </c>
      <c r="G83" s="25">
        <f t="shared" si="5"/>
        <v>0.914634146341463</v>
      </c>
      <c r="H83" s="30">
        <v>5</v>
      </c>
      <c r="I83" s="30">
        <v>28</v>
      </c>
      <c r="J83" s="23">
        <f t="shared" si="4"/>
        <v>33.9146341463415</v>
      </c>
      <c r="K83" s="37" t="s">
        <v>44</v>
      </c>
    </row>
    <row r="84" ht="15.75" spans="1:11">
      <c r="A84" s="27" t="s">
        <v>173</v>
      </c>
      <c r="B84" s="28">
        <v>20223073179</v>
      </c>
      <c r="C84" s="29" t="s">
        <v>240</v>
      </c>
      <c r="D84" s="30">
        <v>3</v>
      </c>
      <c r="E84" s="30">
        <v>0</v>
      </c>
      <c r="F84" s="24">
        <f t="shared" si="3"/>
        <v>3</v>
      </c>
      <c r="G84" s="25">
        <f t="shared" si="5"/>
        <v>0.914634146341463</v>
      </c>
      <c r="H84" s="30">
        <v>5</v>
      </c>
      <c r="I84" s="30">
        <v>28</v>
      </c>
      <c r="J84" s="23">
        <f t="shared" si="4"/>
        <v>33.9146341463415</v>
      </c>
      <c r="K84" s="37" t="s">
        <v>44</v>
      </c>
    </row>
    <row r="85" ht="15.75" spans="1:11">
      <c r="A85" s="26" t="s">
        <v>165</v>
      </c>
      <c r="B85" s="26">
        <v>20223073182</v>
      </c>
      <c r="C85" s="20" t="s">
        <v>241</v>
      </c>
      <c r="D85" s="23">
        <v>3</v>
      </c>
      <c r="E85" s="26">
        <v>0</v>
      </c>
      <c r="F85" s="24">
        <f t="shared" si="3"/>
        <v>3</v>
      </c>
      <c r="G85" s="25">
        <f t="shared" si="5"/>
        <v>0.914634146341463</v>
      </c>
      <c r="H85" s="23">
        <v>5</v>
      </c>
      <c r="I85" s="23">
        <v>28</v>
      </c>
      <c r="J85" s="23">
        <f t="shared" si="4"/>
        <v>33.9146341463415</v>
      </c>
      <c r="K85" s="37" t="s">
        <v>44</v>
      </c>
    </row>
    <row r="86" ht="15.75" spans="1:11">
      <c r="A86" s="20" t="s">
        <v>163</v>
      </c>
      <c r="B86" s="28">
        <v>20223073055</v>
      </c>
      <c r="C86" s="29" t="s">
        <v>242</v>
      </c>
      <c r="D86" s="30">
        <v>3</v>
      </c>
      <c r="E86" s="30">
        <v>0</v>
      </c>
      <c r="F86" s="24">
        <f t="shared" si="3"/>
        <v>3</v>
      </c>
      <c r="G86" s="25">
        <f t="shared" si="5"/>
        <v>0.914634146341463</v>
      </c>
      <c r="H86" s="32">
        <v>4.75</v>
      </c>
      <c r="I86" s="30">
        <v>28</v>
      </c>
      <c r="J86" s="23">
        <f t="shared" si="4"/>
        <v>33.6646341463415</v>
      </c>
      <c r="K86" s="37" t="s">
        <v>44</v>
      </c>
    </row>
    <row r="87" ht="15.75" spans="1:11">
      <c r="A87" s="27" t="s">
        <v>154</v>
      </c>
      <c r="B87" s="28">
        <v>20223073057</v>
      </c>
      <c r="C87" s="29" t="s">
        <v>243</v>
      </c>
      <c r="D87" s="30">
        <v>3</v>
      </c>
      <c r="E87" s="30">
        <v>0</v>
      </c>
      <c r="F87" s="24">
        <f t="shared" si="3"/>
        <v>3</v>
      </c>
      <c r="G87" s="25">
        <f t="shared" si="5"/>
        <v>0.914634146341463</v>
      </c>
      <c r="H87" s="23">
        <v>4.75</v>
      </c>
      <c r="I87" s="30">
        <v>28</v>
      </c>
      <c r="J87" s="23">
        <f t="shared" si="4"/>
        <v>33.6646341463415</v>
      </c>
      <c r="K87" s="37" t="s">
        <v>44</v>
      </c>
    </row>
    <row r="88" ht="15.75" spans="1:11">
      <c r="A88" s="26" t="s">
        <v>165</v>
      </c>
      <c r="B88" s="26">
        <v>20223073149</v>
      </c>
      <c r="C88" s="20" t="s">
        <v>244</v>
      </c>
      <c r="D88" s="23">
        <v>3</v>
      </c>
      <c r="E88" s="26">
        <v>0</v>
      </c>
      <c r="F88" s="24">
        <f t="shared" si="3"/>
        <v>3</v>
      </c>
      <c r="G88" s="25">
        <f t="shared" si="5"/>
        <v>0.914634146341463</v>
      </c>
      <c r="H88" s="23">
        <v>4.5</v>
      </c>
      <c r="I88" s="23">
        <v>28</v>
      </c>
      <c r="J88" s="23">
        <f t="shared" si="4"/>
        <v>33.4146341463415</v>
      </c>
      <c r="K88" s="37" t="s">
        <v>44</v>
      </c>
    </row>
    <row r="89" ht="15.75" spans="1:11">
      <c r="A89" s="38" t="s">
        <v>165</v>
      </c>
      <c r="B89" s="38">
        <v>20223073100</v>
      </c>
      <c r="C89" s="39" t="s">
        <v>245</v>
      </c>
      <c r="D89" s="40">
        <v>3</v>
      </c>
      <c r="E89" s="38">
        <v>0</v>
      </c>
      <c r="F89" s="41">
        <f t="shared" si="3"/>
        <v>3</v>
      </c>
      <c r="G89" s="42">
        <f t="shared" si="5"/>
        <v>0.914634146341463</v>
      </c>
      <c r="H89" s="40">
        <v>4.25</v>
      </c>
      <c r="I89" s="40">
        <v>28</v>
      </c>
      <c r="J89" s="40">
        <f t="shared" si="4"/>
        <v>33.1646341463415</v>
      </c>
      <c r="K89" s="50" t="s">
        <v>84</v>
      </c>
    </row>
    <row r="90" ht="15.75" spans="1:11">
      <c r="A90" s="43" t="s">
        <v>157</v>
      </c>
      <c r="B90" s="44">
        <v>20223073162</v>
      </c>
      <c r="C90" s="45" t="s">
        <v>246</v>
      </c>
      <c r="D90" s="46">
        <v>3</v>
      </c>
      <c r="E90" s="46">
        <v>0</v>
      </c>
      <c r="F90" s="41">
        <f t="shared" si="3"/>
        <v>3</v>
      </c>
      <c r="G90" s="42">
        <f t="shared" si="5"/>
        <v>0.914634146341463</v>
      </c>
      <c r="H90" s="47">
        <v>4.25</v>
      </c>
      <c r="I90" s="46">
        <v>28</v>
      </c>
      <c r="J90" s="40">
        <f t="shared" si="4"/>
        <v>33.1646341463415</v>
      </c>
      <c r="K90" s="50" t="s">
        <v>84</v>
      </c>
    </row>
    <row r="91" ht="15.75" spans="1:11">
      <c r="A91" s="39" t="s">
        <v>163</v>
      </c>
      <c r="B91" s="44">
        <v>20223073127</v>
      </c>
      <c r="C91" s="45" t="s">
        <v>247</v>
      </c>
      <c r="D91" s="46">
        <v>0</v>
      </c>
      <c r="E91" s="46">
        <v>9.9</v>
      </c>
      <c r="F91" s="41">
        <f t="shared" si="3"/>
        <v>9.9</v>
      </c>
      <c r="G91" s="42">
        <f t="shared" si="5"/>
        <v>3.01829268292683</v>
      </c>
      <c r="H91" s="48">
        <v>2</v>
      </c>
      <c r="I91" s="46">
        <v>28</v>
      </c>
      <c r="J91" s="40">
        <f t="shared" si="4"/>
        <v>33.0182926829268</v>
      </c>
      <c r="K91" s="50" t="s">
        <v>84</v>
      </c>
    </row>
    <row r="92" ht="15.75" spans="1:11">
      <c r="A92" s="38" t="s">
        <v>165</v>
      </c>
      <c r="B92" s="38">
        <v>20223073088</v>
      </c>
      <c r="C92" s="39" t="s">
        <v>248</v>
      </c>
      <c r="D92" s="40">
        <v>3</v>
      </c>
      <c r="E92" s="38">
        <v>0</v>
      </c>
      <c r="F92" s="41">
        <f t="shared" si="3"/>
        <v>3</v>
      </c>
      <c r="G92" s="42">
        <f t="shared" si="5"/>
        <v>0.914634146341463</v>
      </c>
      <c r="H92" s="40">
        <v>4</v>
      </c>
      <c r="I92" s="40">
        <v>28</v>
      </c>
      <c r="J92" s="40">
        <f t="shared" si="4"/>
        <v>32.9146341463415</v>
      </c>
      <c r="K92" s="50" t="s">
        <v>84</v>
      </c>
    </row>
    <row r="93" ht="15.75" spans="1:11">
      <c r="A93" s="38" t="s">
        <v>165</v>
      </c>
      <c r="B93" s="38">
        <v>20223073014</v>
      </c>
      <c r="C93" s="39" t="s">
        <v>249</v>
      </c>
      <c r="D93" s="40">
        <v>3</v>
      </c>
      <c r="E93" s="38">
        <v>0</v>
      </c>
      <c r="F93" s="41">
        <f t="shared" si="3"/>
        <v>3</v>
      </c>
      <c r="G93" s="42">
        <f t="shared" si="5"/>
        <v>0.914634146341463</v>
      </c>
      <c r="H93" s="40">
        <v>3.75</v>
      </c>
      <c r="I93" s="40">
        <v>28</v>
      </c>
      <c r="J93" s="40">
        <f t="shared" si="4"/>
        <v>32.6646341463415</v>
      </c>
      <c r="K93" s="50" t="s">
        <v>84</v>
      </c>
    </row>
    <row r="94" ht="15.75" spans="1:11">
      <c r="A94" s="43" t="s">
        <v>157</v>
      </c>
      <c r="B94" s="44">
        <v>20223073068</v>
      </c>
      <c r="C94" s="45" t="s">
        <v>250</v>
      </c>
      <c r="D94" s="46">
        <v>3</v>
      </c>
      <c r="E94" s="46">
        <v>0</v>
      </c>
      <c r="F94" s="41">
        <f t="shared" si="3"/>
        <v>3</v>
      </c>
      <c r="G94" s="42">
        <f t="shared" si="5"/>
        <v>0.914634146341463</v>
      </c>
      <c r="H94" s="49">
        <v>3.75</v>
      </c>
      <c r="I94" s="46">
        <v>28</v>
      </c>
      <c r="J94" s="40">
        <f t="shared" si="4"/>
        <v>32.6646341463415</v>
      </c>
      <c r="K94" s="50" t="s">
        <v>84</v>
      </c>
    </row>
    <row r="95" ht="15.75" spans="1:11">
      <c r="A95" s="39" t="s">
        <v>163</v>
      </c>
      <c r="B95" s="44">
        <v>20223073166</v>
      </c>
      <c r="C95" s="45" t="s">
        <v>251</v>
      </c>
      <c r="D95" s="46">
        <v>0</v>
      </c>
      <c r="E95" s="46">
        <v>0</v>
      </c>
      <c r="F95" s="41">
        <f t="shared" si="3"/>
        <v>0</v>
      </c>
      <c r="G95" s="42">
        <f t="shared" si="5"/>
        <v>0</v>
      </c>
      <c r="H95" s="48">
        <v>4.5</v>
      </c>
      <c r="I95" s="46">
        <v>28</v>
      </c>
      <c r="J95" s="40">
        <f t="shared" si="4"/>
        <v>32.5</v>
      </c>
      <c r="K95" s="50" t="s">
        <v>84</v>
      </c>
    </row>
    <row r="96" ht="15.75" spans="1:11">
      <c r="A96" s="39" t="s">
        <v>163</v>
      </c>
      <c r="B96" s="44">
        <v>20223073140</v>
      </c>
      <c r="C96" s="45" t="s">
        <v>252</v>
      </c>
      <c r="D96" s="46">
        <v>3</v>
      </c>
      <c r="E96" s="46">
        <v>0</v>
      </c>
      <c r="F96" s="41">
        <f t="shared" si="3"/>
        <v>3</v>
      </c>
      <c r="G96" s="42">
        <f t="shared" si="5"/>
        <v>0.914634146341463</v>
      </c>
      <c r="H96" s="48">
        <v>3.5</v>
      </c>
      <c r="I96" s="46">
        <v>28</v>
      </c>
      <c r="J96" s="40">
        <f t="shared" si="4"/>
        <v>32.4146341463415</v>
      </c>
      <c r="K96" s="50" t="s">
        <v>84</v>
      </c>
    </row>
    <row r="97" ht="15.75" spans="1:11">
      <c r="A97" s="38" t="s">
        <v>165</v>
      </c>
      <c r="B97" s="38">
        <v>20223073029</v>
      </c>
      <c r="C97" s="39" t="s">
        <v>253</v>
      </c>
      <c r="D97" s="40">
        <v>2</v>
      </c>
      <c r="E97" s="38">
        <v>0</v>
      </c>
      <c r="F97" s="41">
        <f t="shared" si="3"/>
        <v>2</v>
      </c>
      <c r="G97" s="42">
        <f t="shared" si="5"/>
        <v>0.609756097560976</v>
      </c>
      <c r="H97" s="40">
        <v>3.5</v>
      </c>
      <c r="I97" s="40">
        <v>28</v>
      </c>
      <c r="J97" s="40">
        <f t="shared" si="4"/>
        <v>32.109756097561</v>
      </c>
      <c r="K97" s="50" t="s">
        <v>84</v>
      </c>
    </row>
    <row r="98" ht="15.75" spans="1:11">
      <c r="A98" s="38" t="s">
        <v>165</v>
      </c>
      <c r="B98" s="38">
        <v>20223073135</v>
      </c>
      <c r="C98" s="39" t="s">
        <v>254</v>
      </c>
      <c r="D98" s="40">
        <v>2</v>
      </c>
      <c r="E98" s="38">
        <v>0</v>
      </c>
      <c r="F98" s="41">
        <f t="shared" si="3"/>
        <v>2</v>
      </c>
      <c r="G98" s="42">
        <f t="shared" si="5"/>
        <v>0.609756097560976</v>
      </c>
      <c r="H98" s="40">
        <v>3.5</v>
      </c>
      <c r="I98" s="40">
        <v>28</v>
      </c>
      <c r="J98" s="40">
        <f t="shared" si="4"/>
        <v>32.109756097561</v>
      </c>
      <c r="K98" s="50" t="s">
        <v>84</v>
      </c>
    </row>
    <row r="99" ht="15.75" spans="1:11">
      <c r="A99" s="43" t="s">
        <v>157</v>
      </c>
      <c r="B99" s="44">
        <v>20223073007</v>
      </c>
      <c r="C99" s="45" t="s">
        <v>255</v>
      </c>
      <c r="D99" s="46">
        <v>3</v>
      </c>
      <c r="E99" s="46">
        <v>0</v>
      </c>
      <c r="F99" s="41">
        <f t="shared" si="3"/>
        <v>3</v>
      </c>
      <c r="G99" s="42">
        <f t="shared" si="5"/>
        <v>0.914634146341463</v>
      </c>
      <c r="H99" s="49">
        <v>3</v>
      </c>
      <c r="I99" s="46">
        <v>28</v>
      </c>
      <c r="J99" s="40">
        <f t="shared" si="4"/>
        <v>31.9146341463415</v>
      </c>
      <c r="K99" s="50" t="s">
        <v>84</v>
      </c>
    </row>
    <row r="100" ht="15.75" spans="1:11">
      <c r="A100" s="43" t="s">
        <v>157</v>
      </c>
      <c r="B100" s="44">
        <v>20223073024</v>
      </c>
      <c r="C100" s="45" t="s">
        <v>256</v>
      </c>
      <c r="D100" s="46">
        <v>3</v>
      </c>
      <c r="E100" s="46">
        <v>0</v>
      </c>
      <c r="F100" s="41">
        <f t="shared" si="3"/>
        <v>3</v>
      </c>
      <c r="G100" s="42">
        <f t="shared" si="5"/>
        <v>0.914634146341463</v>
      </c>
      <c r="H100" s="49">
        <v>3</v>
      </c>
      <c r="I100" s="46">
        <v>28</v>
      </c>
      <c r="J100" s="40">
        <f t="shared" si="4"/>
        <v>31.9146341463415</v>
      </c>
      <c r="K100" s="50" t="s">
        <v>84</v>
      </c>
    </row>
    <row r="101" ht="15.75" spans="1:11">
      <c r="A101" s="43" t="s">
        <v>154</v>
      </c>
      <c r="B101" s="44">
        <v>20223073041</v>
      </c>
      <c r="C101" s="45" t="s">
        <v>257</v>
      </c>
      <c r="D101" s="46">
        <v>3</v>
      </c>
      <c r="E101" s="46">
        <v>0</v>
      </c>
      <c r="F101" s="41">
        <f t="shared" si="3"/>
        <v>3</v>
      </c>
      <c r="G101" s="42">
        <f t="shared" si="5"/>
        <v>0.914634146341463</v>
      </c>
      <c r="H101" s="40">
        <v>3</v>
      </c>
      <c r="I101" s="46">
        <v>28</v>
      </c>
      <c r="J101" s="40">
        <f t="shared" si="4"/>
        <v>31.9146341463415</v>
      </c>
      <c r="K101" s="50" t="s">
        <v>84</v>
      </c>
    </row>
    <row r="102" ht="15.75" spans="1:11">
      <c r="A102" s="39" t="s">
        <v>163</v>
      </c>
      <c r="B102" s="44">
        <v>20223073096</v>
      </c>
      <c r="C102" s="45" t="s">
        <v>258</v>
      </c>
      <c r="D102" s="46">
        <v>0</v>
      </c>
      <c r="E102" s="46">
        <v>0</v>
      </c>
      <c r="F102" s="41">
        <f t="shared" si="3"/>
        <v>0</v>
      </c>
      <c r="G102" s="42">
        <f t="shared" si="5"/>
        <v>0</v>
      </c>
      <c r="H102" s="48">
        <v>3.75</v>
      </c>
      <c r="I102" s="46">
        <v>28</v>
      </c>
      <c r="J102" s="40">
        <f t="shared" si="4"/>
        <v>31.75</v>
      </c>
      <c r="K102" s="50" t="s">
        <v>84</v>
      </c>
    </row>
    <row r="103" ht="15.75" spans="1:11">
      <c r="A103" s="38" t="s">
        <v>165</v>
      </c>
      <c r="B103" s="38">
        <v>20223073009</v>
      </c>
      <c r="C103" s="39" t="s">
        <v>259</v>
      </c>
      <c r="D103" s="40">
        <v>3</v>
      </c>
      <c r="E103" s="38">
        <v>0</v>
      </c>
      <c r="F103" s="41">
        <f t="shared" si="3"/>
        <v>3</v>
      </c>
      <c r="G103" s="42">
        <f t="shared" si="5"/>
        <v>0.914634146341463</v>
      </c>
      <c r="H103" s="40">
        <v>2.75</v>
      </c>
      <c r="I103" s="40">
        <v>28</v>
      </c>
      <c r="J103" s="40">
        <f t="shared" si="4"/>
        <v>31.6646341463415</v>
      </c>
      <c r="K103" s="50" t="s">
        <v>84</v>
      </c>
    </row>
    <row r="104" ht="15.75" spans="1:11">
      <c r="A104" s="43" t="s">
        <v>154</v>
      </c>
      <c r="B104" s="44">
        <v>20223073022</v>
      </c>
      <c r="C104" s="45" t="s">
        <v>260</v>
      </c>
      <c r="D104" s="46">
        <v>3</v>
      </c>
      <c r="E104" s="46">
        <v>0</v>
      </c>
      <c r="F104" s="41">
        <f t="shared" si="3"/>
        <v>3</v>
      </c>
      <c r="G104" s="42">
        <f t="shared" si="5"/>
        <v>0.914634146341463</v>
      </c>
      <c r="H104" s="40">
        <v>2.75</v>
      </c>
      <c r="I104" s="46">
        <v>28</v>
      </c>
      <c r="J104" s="40">
        <f t="shared" si="4"/>
        <v>31.6646341463415</v>
      </c>
      <c r="K104" s="50" t="s">
        <v>84</v>
      </c>
    </row>
    <row r="105" ht="15.75" spans="1:11">
      <c r="A105" s="38" t="s">
        <v>165</v>
      </c>
      <c r="B105" s="38">
        <v>20223073036</v>
      </c>
      <c r="C105" s="39" t="s">
        <v>261</v>
      </c>
      <c r="D105" s="40">
        <v>3</v>
      </c>
      <c r="E105" s="38">
        <v>0</v>
      </c>
      <c r="F105" s="41">
        <f t="shared" si="3"/>
        <v>3</v>
      </c>
      <c r="G105" s="42">
        <f t="shared" si="5"/>
        <v>0.914634146341463</v>
      </c>
      <c r="H105" s="40">
        <v>2.75</v>
      </c>
      <c r="I105" s="40">
        <v>28</v>
      </c>
      <c r="J105" s="40">
        <f t="shared" si="4"/>
        <v>31.6646341463415</v>
      </c>
      <c r="K105" s="50" t="s">
        <v>84</v>
      </c>
    </row>
    <row r="106" ht="15.75" spans="1:11">
      <c r="A106" s="39" t="s">
        <v>163</v>
      </c>
      <c r="B106" s="44">
        <v>20223073078</v>
      </c>
      <c r="C106" s="45" t="s">
        <v>262</v>
      </c>
      <c r="D106" s="46">
        <v>3</v>
      </c>
      <c r="E106" s="46">
        <v>0</v>
      </c>
      <c r="F106" s="41">
        <f t="shared" si="3"/>
        <v>3</v>
      </c>
      <c r="G106" s="42">
        <f t="shared" si="5"/>
        <v>0.914634146341463</v>
      </c>
      <c r="H106" s="48">
        <v>2.75</v>
      </c>
      <c r="I106" s="46">
        <v>28</v>
      </c>
      <c r="J106" s="40">
        <f t="shared" si="4"/>
        <v>31.6646341463415</v>
      </c>
      <c r="K106" s="50" t="s">
        <v>84</v>
      </c>
    </row>
    <row r="107" ht="15.75" spans="1:11">
      <c r="A107" s="38" t="s">
        <v>165</v>
      </c>
      <c r="B107" s="38">
        <v>20223073111</v>
      </c>
      <c r="C107" s="39" t="s">
        <v>263</v>
      </c>
      <c r="D107" s="40">
        <v>3</v>
      </c>
      <c r="E107" s="38">
        <v>0</v>
      </c>
      <c r="F107" s="41">
        <f t="shared" si="3"/>
        <v>3</v>
      </c>
      <c r="G107" s="42">
        <f t="shared" si="5"/>
        <v>0.914634146341463</v>
      </c>
      <c r="H107" s="40">
        <v>2.75</v>
      </c>
      <c r="I107" s="40">
        <v>28</v>
      </c>
      <c r="J107" s="40">
        <f t="shared" si="4"/>
        <v>31.6646341463415</v>
      </c>
      <c r="K107" s="50" t="s">
        <v>84</v>
      </c>
    </row>
    <row r="108" ht="15.75" spans="1:11">
      <c r="A108" s="38" t="s">
        <v>165</v>
      </c>
      <c r="B108" s="38">
        <v>20223073023</v>
      </c>
      <c r="C108" s="39" t="s">
        <v>264</v>
      </c>
      <c r="D108" s="40">
        <v>0</v>
      </c>
      <c r="E108" s="38">
        <v>0</v>
      </c>
      <c r="F108" s="41">
        <f t="shared" si="3"/>
        <v>0</v>
      </c>
      <c r="G108" s="42">
        <f t="shared" si="5"/>
        <v>0</v>
      </c>
      <c r="H108" s="40">
        <v>3.5</v>
      </c>
      <c r="I108" s="40">
        <v>28</v>
      </c>
      <c r="J108" s="40">
        <f t="shared" si="4"/>
        <v>31.5</v>
      </c>
      <c r="K108" s="50" t="s">
        <v>84</v>
      </c>
    </row>
    <row r="109" ht="15.75" spans="1:11">
      <c r="A109" s="39" t="s">
        <v>163</v>
      </c>
      <c r="B109" s="44">
        <v>20223073065</v>
      </c>
      <c r="C109" s="45" t="s">
        <v>265</v>
      </c>
      <c r="D109" s="46">
        <v>0</v>
      </c>
      <c r="E109" s="46">
        <v>0</v>
      </c>
      <c r="F109" s="41">
        <f t="shared" si="3"/>
        <v>0</v>
      </c>
      <c r="G109" s="42">
        <f t="shared" si="5"/>
        <v>0</v>
      </c>
      <c r="H109" s="48">
        <v>3.5</v>
      </c>
      <c r="I109" s="46">
        <v>28</v>
      </c>
      <c r="J109" s="40">
        <f t="shared" si="4"/>
        <v>31.5</v>
      </c>
      <c r="K109" s="50" t="s">
        <v>84</v>
      </c>
    </row>
    <row r="110" ht="15.75" spans="1:11">
      <c r="A110" s="43" t="s">
        <v>154</v>
      </c>
      <c r="B110" s="44">
        <v>20223073143</v>
      </c>
      <c r="C110" s="45" t="s">
        <v>266</v>
      </c>
      <c r="D110" s="46">
        <v>0</v>
      </c>
      <c r="E110" s="46">
        <v>0</v>
      </c>
      <c r="F110" s="41">
        <f t="shared" si="3"/>
        <v>0</v>
      </c>
      <c r="G110" s="42">
        <f t="shared" si="5"/>
        <v>0</v>
      </c>
      <c r="H110" s="40">
        <v>3.5</v>
      </c>
      <c r="I110" s="46">
        <v>28</v>
      </c>
      <c r="J110" s="40">
        <f t="shared" si="4"/>
        <v>31.5</v>
      </c>
      <c r="K110" s="50" t="s">
        <v>84</v>
      </c>
    </row>
    <row r="111" ht="15.75" spans="1:11">
      <c r="A111" s="39" t="s">
        <v>163</v>
      </c>
      <c r="B111" s="44">
        <v>20223073013</v>
      </c>
      <c r="C111" s="45" t="s">
        <v>267</v>
      </c>
      <c r="D111" s="46">
        <v>3</v>
      </c>
      <c r="E111" s="46">
        <v>0</v>
      </c>
      <c r="F111" s="41">
        <f t="shared" si="3"/>
        <v>3</v>
      </c>
      <c r="G111" s="42">
        <f t="shared" si="5"/>
        <v>0.914634146341463</v>
      </c>
      <c r="H111" s="48">
        <v>2.5</v>
      </c>
      <c r="I111" s="46">
        <v>28</v>
      </c>
      <c r="J111" s="40">
        <f t="shared" si="4"/>
        <v>31.4146341463415</v>
      </c>
      <c r="K111" s="50" t="s">
        <v>84</v>
      </c>
    </row>
    <row r="112" ht="15.75" spans="1:11">
      <c r="A112" s="38" t="s">
        <v>165</v>
      </c>
      <c r="B112" s="38">
        <v>20223073011</v>
      </c>
      <c r="C112" s="39" t="s">
        <v>268</v>
      </c>
      <c r="D112" s="40">
        <v>0</v>
      </c>
      <c r="E112" s="38">
        <v>0</v>
      </c>
      <c r="F112" s="41">
        <f t="shared" si="3"/>
        <v>0</v>
      </c>
      <c r="G112" s="42">
        <f t="shared" si="5"/>
        <v>0</v>
      </c>
      <c r="H112" s="40">
        <v>3.25</v>
      </c>
      <c r="I112" s="40">
        <v>28</v>
      </c>
      <c r="J112" s="40">
        <f t="shared" si="4"/>
        <v>31.25</v>
      </c>
      <c r="K112" s="50" t="s">
        <v>84</v>
      </c>
    </row>
    <row r="113" ht="15.75" spans="1:11">
      <c r="A113" s="39" t="s">
        <v>163</v>
      </c>
      <c r="B113" s="44">
        <v>20223073067</v>
      </c>
      <c r="C113" s="45" t="s">
        <v>269</v>
      </c>
      <c r="D113" s="46">
        <v>3</v>
      </c>
      <c r="E113" s="46">
        <v>0</v>
      </c>
      <c r="F113" s="41">
        <f t="shared" si="3"/>
        <v>3</v>
      </c>
      <c r="G113" s="42">
        <f t="shared" si="5"/>
        <v>0.914634146341463</v>
      </c>
      <c r="H113" s="48">
        <v>2.25</v>
      </c>
      <c r="I113" s="46">
        <v>28</v>
      </c>
      <c r="J113" s="40">
        <f t="shared" si="4"/>
        <v>31.1646341463415</v>
      </c>
      <c r="K113" s="50" t="s">
        <v>84</v>
      </c>
    </row>
    <row r="114" ht="15.75" spans="1:11">
      <c r="A114" s="43" t="s">
        <v>173</v>
      </c>
      <c r="B114" s="44">
        <v>20223073118</v>
      </c>
      <c r="C114" s="45" t="s">
        <v>270</v>
      </c>
      <c r="D114" s="46">
        <v>3</v>
      </c>
      <c r="E114" s="46">
        <v>0</v>
      </c>
      <c r="F114" s="41">
        <f t="shared" si="3"/>
        <v>3</v>
      </c>
      <c r="G114" s="42">
        <f t="shared" si="5"/>
        <v>0.914634146341463</v>
      </c>
      <c r="H114" s="46">
        <v>2.25</v>
      </c>
      <c r="I114" s="46">
        <v>28</v>
      </c>
      <c r="J114" s="40">
        <f t="shared" si="4"/>
        <v>31.1646341463415</v>
      </c>
      <c r="K114" s="50" t="s">
        <v>84</v>
      </c>
    </row>
    <row r="115" ht="15.75" spans="1:11">
      <c r="A115" s="43" t="s">
        <v>173</v>
      </c>
      <c r="B115" s="44">
        <v>20223073176</v>
      </c>
      <c r="C115" s="45" t="s">
        <v>271</v>
      </c>
      <c r="D115" s="46">
        <v>3</v>
      </c>
      <c r="E115" s="46">
        <v>0</v>
      </c>
      <c r="F115" s="41">
        <f t="shared" si="3"/>
        <v>3</v>
      </c>
      <c r="G115" s="42">
        <f t="shared" si="5"/>
        <v>0.914634146341463</v>
      </c>
      <c r="H115" s="46">
        <v>2.25</v>
      </c>
      <c r="I115" s="46">
        <v>28</v>
      </c>
      <c r="J115" s="40">
        <f t="shared" si="4"/>
        <v>31.1646341463415</v>
      </c>
      <c r="K115" s="50" t="s">
        <v>84</v>
      </c>
    </row>
    <row r="116" ht="15.75" spans="1:11">
      <c r="A116" s="43" t="s">
        <v>173</v>
      </c>
      <c r="B116" s="44">
        <v>20223073064</v>
      </c>
      <c r="C116" s="45" t="s">
        <v>272</v>
      </c>
      <c r="D116" s="46">
        <v>3</v>
      </c>
      <c r="E116" s="46">
        <v>0</v>
      </c>
      <c r="F116" s="41">
        <f t="shared" si="3"/>
        <v>3</v>
      </c>
      <c r="G116" s="42">
        <f t="shared" si="5"/>
        <v>0.914634146341463</v>
      </c>
      <c r="H116" s="46">
        <v>2</v>
      </c>
      <c r="I116" s="46">
        <v>28</v>
      </c>
      <c r="J116" s="40">
        <f t="shared" si="4"/>
        <v>30.9146341463415</v>
      </c>
      <c r="K116" s="50" t="s">
        <v>84</v>
      </c>
    </row>
    <row r="117" ht="15.75" spans="1:11">
      <c r="A117" s="43" t="s">
        <v>157</v>
      </c>
      <c r="B117" s="44">
        <v>20223073074</v>
      </c>
      <c r="C117" s="45" t="s">
        <v>273</v>
      </c>
      <c r="D117" s="46">
        <v>3</v>
      </c>
      <c r="E117" s="46">
        <v>0</v>
      </c>
      <c r="F117" s="41">
        <f t="shared" si="3"/>
        <v>3</v>
      </c>
      <c r="G117" s="42">
        <f t="shared" si="5"/>
        <v>0.914634146341463</v>
      </c>
      <c r="H117" s="49">
        <v>2</v>
      </c>
      <c r="I117" s="46">
        <v>28</v>
      </c>
      <c r="J117" s="40">
        <f t="shared" si="4"/>
        <v>30.9146341463415</v>
      </c>
      <c r="K117" s="50" t="s">
        <v>84</v>
      </c>
    </row>
    <row r="118" ht="15.75" spans="1:11">
      <c r="A118" s="43" t="s">
        <v>173</v>
      </c>
      <c r="B118" s="44">
        <v>20223073089</v>
      </c>
      <c r="C118" s="45" t="s">
        <v>274</v>
      </c>
      <c r="D118" s="46">
        <v>3</v>
      </c>
      <c r="E118" s="46">
        <v>0</v>
      </c>
      <c r="F118" s="41">
        <f t="shared" si="3"/>
        <v>3</v>
      </c>
      <c r="G118" s="42">
        <f t="shared" si="5"/>
        <v>0.914634146341463</v>
      </c>
      <c r="H118" s="46">
        <v>2</v>
      </c>
      <c r="I118" s="46">
        <v>28</v>
      </c>
      <c r="J118" s="40">
        <f t="shared" si="4"/>
        <v>30.9146341463415</v>
      </c>
      <c r="K118" s="50" t="s">
        <v>84</v>
      </c>
    </row>
    <row r="119" ht="15.75" spans="1:11">
      <c r="A119" s="43" t="s">
        <v>173</v>
      </c>
      <c r="B119" s="44">
        <v>20223073158</v>
      </c>
      <c r="C119" s="45" t="s">
        <v>275</v>
      </c>
      <c r="D119" s="46">
        <v>3</v>
      </c>
      <c r="E119" s="46">
        <v>0</v>
      </c>
      <c r="F119" s="41">
        <f t="shared" si="3"/>
        <v>3</v>
      </c>
      <c r="G119" s="42">
        <f t="shared" si="5"/>
        <v>0.914634146341463</v>
      </c>
      <c r="H119" s="46">
        <v>2</v>
      </c>
      <c r="I119" s="46">
        <v>28</v>
      </c>
      <c r="J119" s="40">
        <f t="shared" si="4"/>
        <v>30.9146341463415</v>
      </c>
      <c r="K119" s="50" t="s">
        <v>84</v>
      </c>
    </row>
    <row r="120" ht="15.75" spans="1:11">
      <c r="A120" s="38" t="s">
        <v>165</v>
      </c>
      <c r="B120" s="38">
        <v>20223073018</v>
      </c>
      <c r="C120" s="39" t="s">
        <v>276</v>
      </c>
      <c r="D120" s="40">
        <v>0</v>
      </c>
      <c r="E120" s="38">
        <v>0</v>
      </c>
      <c r="F120" s="41">
        <f t="shared" si="3"/>
        <v>0</v>
      </c>
      <c r="G120" s="42">
        <f t="shared" si="5"/>
        <v>0</v>
      </c>
      <c r="H120" s="40">
        <v>2.75</v>
      </c>
      <c r="I120" s="40">
        <v>28</v>
      </c>
      <c r="J120" s="40">
        <f t="shared" si="4"/>
        <v>30.75</v>
      </c>
      <c r="K120" s="50" t="s">
        <v>84</v>
      </c>
    </row>
    <row r="121" ht="15.75" spans="1:11">
      <c r="A121" s="38" t="s">
        <v>165</v>
      </c>
      <c r="B121" s="38">
        <v>20223073035</v>
      </c>
      <c r="C121" s="39" t="s">
        <v>277</v>
      </c>
      <c r="D121" s="40">
        <v>0</v>
      </c>
      <c r="E121" s="38">
        <v>0</v>
      </c>
      <c r="F121" s="41">
        <f t="shared" si="3"/>
        <v>0</v>
      </c>
      <c r="G121" s="42">
        <f t="shared" si="5"/>
        <v>0</v>
      </c>
      <c r="H121" s="40">
        <v>2.75</v>
      </c>
      <c r="I121" s="40">
        <v>28</v>
      </c>
      <c r="J121" s="40">
        <f t="shared" si="4"/>
        <v>30.75</v>
      </c>
      <c r="K121" s="50" t="s">
        <v>84</v>
      </c>
    </row>
    <row r="122" ht="15.75" spans="1:11">
      <c r="A122" s="38" t="s">
        <v>165</v>
      </c>
      <c r="B122" s="38">
        <v>20223073072</v>
      </c>
      <c r="C122" s="39" t="s">
        <v>278</v>
      </c>
      <c r="D122" s="40">
        <v>0</v>
      </c>
      <c r="E122" s="38">
        <v>0</v>
      </c>
      <c r="F122" s="41">
        <f t="shared" si="3"/>
        <v>0</v>
      </c>
      <c r="G122" s="42">
        <f t="shared" si="5"/>
        <v>0</v>
      </c>
      <c r="H122" s="40">
        <v>2.75</v>
      </c>
      <c r="I122" s="40">
        <v>28</v>
      </c>
      <c r="J122" s="40">
        <f t="shared" si="4"/>
        <v>30.75</v>
      </c>
      <c r="K122" s="50" t="s">
        <v>84</v>
      </c>
    </row>
    <row r="123" ht="15.75" spans="1:11">
      <c r="A123" s="38" t="s">
        <v>165</v>
      </c>
      <c r="B123" s="38">
        <v>20223073122</v>
      </c>
      <c r="C123" s="39" t="s">
        <v>279</v>
      </c>
      <c r="D123" s="40">
        <v>0</v>
      </c>
      <c r="E123" s="38">
        <v>0</v>
      </c>
      <c r="F123" s="41">
        <f t="shared" si="3"/>
        <v>0</v>
      </c>
      <c r="G123" s="42">
        <f t="shared" si="5"/>
        <v>0</v>
      </c>
      <c r="H123" s="40">
        <v>2.75</v>
      </c>
      <c r="I123" s="40">
        <v>28</v>
      </c>
      <c r="J123" s="40">
        <f t="shared" si="4"/>
        <v>30.75</v>
      </c>
      <c r="K123" s="50" t="s">
        <v>84</v>
      </c>
    </row>
    <row r="124" ht="15.75" spans="1:11">
      <c r="A124" s="38" t="s">
        <v>165</v>
      </c>
      <c r="B124" s="38">
        <v>20223073167</v>
      </c>
      <c r="C124" s="39" t="s">
        <v>280</v>
      </c>
      <c r="D124" s="40">
        <v>0</v>
      </c>
      <c r="E124" s="38">
        <v>0</v>
      </c>
      <c r="F124" s="41">
        <f t="shared" si="3"/>
        <v>0</v>
      </c>
      <c r="G124" s="42">
        <f t="shared" si="5"/>
        <v>0</v>
      </c>
      <c r="H124" s="40">
        <v>2.75</v>
      </c>
      <c r="I124" s="40">
        <v>28</v>
      </c>
      <c r="J124" s="40">
        <f t="shared" si="4"/>
        <v>30.75</v>
      </c>
      <c r="K124" s="50" t="s">
        <v>84</v>
      </c>
    </row>
    <row r="125" ht="15.75" spans="1:11">
      <c r="A125" s="43" t="s">
        <v>157</v>
      </c>
      <c r="B125" s="44">
        <v>20223073047</v>
      </c>
      <c r="C125" s="45" t="s">
        <v>281</v>
      </c>
      <c r="D125" s="46">
        <v>3</v>
      </c>
      <c r="E125" s="46">
        <v>0</v>
      </c>
      <c r="F125" s="41">
        <f t="shared" si="3"/>
        <v>3</v>
      </c>
      <c r="G125" s="42">
        <f t="shared" si="5"/>
        <v>0.914634146341463</v>
      </c>
      <c r="H125" s="49">
        <v>1.75</v>
      </c>
      <c r="I125" s="46">
        <v>28</v>
      </c>
      <c r="J125" s="40">
        <f t="shared" si="4"/>
        <v>30.6646341463415</v>
      </c>
      <c r="K125" s="50" t="s">
        <v>84</v>
      </c>
    </row>
    <row r="126" ht="15.75" spans="1:11">
      <c r="A126" s="43" t="s">
        <v>157</v>
      </c>
      <c r="B126" s="44">
        <v>20223073151</v>
      </c>
      <c r="C126" s="45" t="s">
        <v>282</v>
      </c>
      <c r="D126" s="46">
        <v>3</v>
      </c>
      <c r="E126" s="46">
        <v>0</v>
      </c>
      <c r="F126" s="41">
        <f t="shared" si="3"/>
        <v>3</v>
      </c>
      <c r="G126" s="42">
        <f t="shared" si="5"/>
        <v>0.914634146341463</v>
      </c>
      <c r="H126" s="49">
        <v>1.75</v>
      </c>
      <c r="I126" s="46">
        <v>28</v>
      </c>
      <c r="J126" s="40">
        <f t="shared" si="4"/>
        <v>30.6646341463415</v>
      </c>
      <c r="K126" s="50" t="s">
        <v>84</v>
      </c>
    </row>
    <row r="127" ht="15.75" spans="1:11">
      <c r="A127" s="38" t="s">
        <v>165</v>
      </c>
      <c r="B127" s="38">
        <v>20223073075</v>
      </c>
      <c r="C127" s="39" t="s">
        <v>283</v>
      </c>
      <c r="D127" s="40">
        <v>0</v>
      </c>
      <c r="E127" s="38">
        <v>0</v>
      </c>
      <c r="F127" s="41">
        <f t="shared" si="3"/>
        <v>0</v>
      </c>
      <c r="G127" s="42">
        <f t="shared" si="5"/>
        <v>0</v>
      </c>
      <c r="H127" s="40">
        <v>2.5</v>
      </c>
      <c r="I127" s="40">
        <v>28</v>
      </c>
      <c r="J127" s="40">
        <f t="shared" si="4"/>
        <v>30.5</v>
      </c>
      <c r="K127" s="50" t="s">
        <v>84</v>
      </c>
    </row>
    <row r="128" ht="15.75" spans="1:11">
      <c r="A128" s="38" t="s">
        <v>165</v>
      </c>
      <c r="B128" s="38">
        <v>20223073113</v>
      </c>
      <c r="C128" s="39" t="s">
        <v>284</v>
      </c>
      <c r="D128" s="40">
        <v>0</v>
      </c>
      <c r="E128" s="38">
        <v>0</v>
      </c>
      <c r="F128" s="41">
        <f t="shared" si="3"/>
        <v>0</v>
      </c>
      <c r="G128" s="42">
        <f t="shared" si="5"/>
        <v>0</v>
      </c>
      <c r="H128" s="40">
        <v>2.5</v>
      </c>
      <c r="I128" s="40">
        <v>28</v>
      </c>
      <c r="J128" s="40">
        <f t="shared" si="4"/>
        <v>30.5</v>
      </c>
      <c r="K128" s="50" t="s">
        <v>84</v>
      </c>
    </row>
    <row r="129" ht="15.75" spans="1:11">
      <c r="A129" s="38" t="s">
        <v>165</v>
      </c>
      <c r="B129" s="38">
        <v>20223073136</v>
      </c>
      <c r="C129" s="39" t="s">
        <v>285</v>
      </c>
      <c r="D129" s="40">
        <v>0</v>
      </c>
      <c r="E129" s="38">
        <v>0</v>
      </c>
      <c r="F129" s="41">
        <f t="shared" si="3"/>
        <v>0</v>
      </c>
      <c r="G129" s="42">
        <f t="shared" si="5"/>
        <v>0</v>
      </c>
      <c r="H129" s="40">
        <v>2.5</v>
      </c>
      <c r="I129" s="40">
        <v>28</v>
      </c>
      <c r="J129" s="40">
        <f t="shared" si="4"/>
        <v>30.5</v>
      </c>
      <c r="K129" s="50" t="s">
        <v>84</v>
      </c>
    </row>
    <row r="130" ht="15.75" spans="1:11">
      <c r="A130" s="38" t="s">
        <v>165</v>
      </c>
      <c r="B130" s="38">
        <v>20223073172</v>
      </c>
      <c r="C130" s="39" t="s">
        <v>286</v>
      </c>
      <c r="D130" s="40">
        <v>0</v>
      </c>
      <c r="E130" s="38">
        <v>0</v>
      </c>
      <c r="F130" s="41">
        <f t="shared" si="3"/>
        <v>0</v>
      </c>
      <c r="G130" s="42">
        <f t="shared" si="5"/>
        <v>0</v>
      </c>
      <c r="H130" s="40">
        <v>2.5</v>
      </c>
      <c r="I130" s="40">
        <v>28</v>
      </c>
      <c r="J130" s="40">
        <f t="shared" si="4"/>
        <v>30.5</v>
      </c>
      <c r="K130" s="50" t="s">
        <v>84</v>
      </c>
    </row>
    <row r="131" ht="15.75" spans="1:11">
      <c r="A131" s="43" t="s">
        <v>173</v>
      </c>
      <c r="B131" s="44">
        <v>20223073160</v>
      </c>
      <c r="C131" s="45" t="s">
        <v>287</v>
      </c>
      <c r="D131" s="46">
        <v>2</v>
      </c>
      <c r="E131" s="46">
        <v>0</v>
      </c>
      <c r="F131" s="41">
        <f t="shared" ref="F131:F174" si="6">SUM(D131:E131)</f>
        <v>2</v>
      </c>
      <c r="G131" s="42">
        <f t="shared" si="5"/>
        <v>0.609756097560976</v>
      </c>
      <c r="H131" s="46">
        <v>1.75</v>
      </c>
      <c r="I131" s="46">
        <v>28</v>
      </c>
      <c r="J131" s="40">
        <f t="shared" ref="J131:J174" si="7">SUM(G131:I131)</f>
        <v>30.359756097561</v>
      </c>
      <c r="K131" s="50" t="s">
        <v>84</v>
      </c>
    </row>
    <row r="132" ht="15.75" spans="1:11">
      <c r="A132" s="38" t="s">
        <v>165</v>
      </c>
      <c r="B132" s="38">
        <v>20223073048</v>
      </c>
      <c r="C132" s="39" t="s">
        <v>288</v>
      </c>
      <c r="D132" s="40">
        <v>0</v>
      </c>
      <c r="E132" s="38">
        <v>0</v>
      </c>
      <c r="F132" s="41">
        <f t="shared" si="6"/>
        <v>0</v>
      </c>
      <c r="G132" s="42">
        <f t="shared" si="5"/>
        <v>0</v>
      </c>
      <c r="H132" s="40">
        <v>2.25</v>
      </c>
      <c r="I132" s="40">
        <v>28</v>
      </c>
      <c r="J132" s="40">
        <f t="shared" si="7"/>
        <v>30.25</v>
      </c>
      <c r="K132" s="50" t="s">
        <v>84</v>
      </c>
    </row>
    <row r="133" ht="15.75" spans="1:11">
      <c r="A133" s="43" t="s">
        <v>173</v>
      </c>
      <c r="B133" s="44">
        <v>20223073066</v>
      </c>
      <c r="C133" s="45" t="s">
        <v>289</v>
      </c>
      <c r="D133" s="46">
        <v>0</v>
      </c>
      <c r="E133" s="46">
        <v>0</v>
      </c>
      <c r="F133" s="41">
        <f t="shared" si="6"/>
        <v>0</v>
      </c>
      <c r="G133" s="42">
        <f t="shared" si="5"/>
        <v>0</v>
      </c>
      <c r="H133" s="46">
        <v>2.25</v>
      </c>
      <c r="I133" s="46">
        <v>28</v>
      </c>
      <c r="J133" s="40">
        <f t="shared" si="7"/>
        <v>30.25</v>
      </c>
      <c r="K133" s="50" t="s">
        <v>84</v>
      </c>
    </row>
    <row r="134" ht="15.75" spans="1:11">
      <c r="A134" s="43" t="s">
        <v>173</v>
      </c>
      <c r="B134" s="44">
        <v>20223073015</v>
      </c>
      <c r="C134" s="45" t="s">
        <v>290</v>
      </c>
      <c r="D134" s="46">
        <v>0</v>
      </c>
      <c r="E134" s="46">
        <v>0</v>
      </c>
      <c r="F134" s="41">
        <f t="shared" si="6"/>
        <v>0</v>
      </c>
      <c r="G134" s="42">
        <f t="shared" si="5"/>
        <v>0</v>
      </c>
      <c r="H134" s="46">
        <v>2</v>
      </c>
      <c r="I134" s="46">
        <v>28</v>
      </c>
      <c r="J134" s="40">
        <f t="shared" si="7"/>
        <v>30</v>
      </c>
      <c r="K134" s="50" t="s">
        <v>84</v>
      </c>
    </row>
    <row r="135" ht="15.75" spans="1:11">
      <c r="A135" s="39" t="s">
        <v>163</v>
      </c>
      <c r="B135" s="44">
        <v>20223073017</v>
      </c>
      <c r="C135" s="45" t="s">
        <v>291</v>
      </c>
      <c r="D135" s="46">
        <v>0</v>
      </c>
      <c r="E135" s="46">
        <v>0</v>
      </c>
      <c r="F135" s="41">
        <f t="shared" si="6"/>
        <v>0</v>
      </c>
      <c r="G135" s="42">
        <f t="shared" ref="G135:G174" si="8">F135/164*50</f>
        <v>0</v>
      </c>
      <c r="H135" s="48">
        <v>2</v>
      </c>
      <c r="I135" s="46">
        <v>28</v>
      </c>
      <c r="J135" s="40">
        <f t="shared" si="7"/>
        <v>30</v>
      </c>
      <c r="K135" s="50" t="s">
        <v>84</v>
      </c>
    </row>
    <row r="136" ht="15.75" spans="1:11">
      <c r="A136" s="43" t="s">
        <v>154</v>
      </c>
      <c r="B136" s="44">
        <v>20223073044</v>
      </c>
      <c r="C136" s="45" t="s">
        <v>292</v>
      </c>
      <c r="D136" s="46">
        <v>0</v>
      </c>
      <c r="E136" s="46">
        <v>0</v>
      </c>
      <c r="F136" s="41">
        <f t="shared" si="6"/>
        <v>0</v>
      </c>
      <c r="G136" s="42">
        <f t="shared" si="8"/>
        <v>0</v>
      </c>
      <c r="H136" s="40">
        <v>2</v>
      </c>
      <c r="I136" s="46">
        <v>28</v>
      </c>
      <c r="J136" s="40">
        <f t="shared" si="7"/>
        <v>30</v>
      </c>
      <c r="K136" s="50" t="s">
        <v>84</v>
      </c>
    </row>
    <row r="137" ht="15.75" spans="1:11">
      <c r="A137" s="39" t="s">
        <v>163</v>
      </c>
      <c r="B137" s="44">
        <v>20223073058</v>
      </c>
      <c r="C137" s="45" t="s">
        <v>293</v>
      </c>
      <c r="D137" s="46">
        <v>0</v>
      </c>
      <c r="E137" s="46">
        <v>0</v>
      </c>
      <c r="F137" s="41">
        <f t="shared" si="6"/>
        <v>0</v>
      </c>
      <c r="G137" s="42">
        <f t="shared" si="8"/>
        <v>0</v>
      </c>
      <c r="H137" s="48">
        <v>2</v>
      </c>
      <c r="I137" s="46">
        <v>28</v>
      </c>
      <c r="J137" s="40">
        <f t="shared" si="7"/>
        <v>30</v>
      </c>
      <c r="K137" s="50" t="s">
        <v>84</v>
      </c>
    </row>
    <row r="138" ht="15.75" spans="1:11">
      <c r="A138" s="43" t="s">
        <v>154</v>
      </c>
      <c r="B138" s="44">
        <v>20223073093</v>
      </c>
      <c r="C138" s="45" t="s">
        <v>294</v>
      </c>
      <c r="D138" s="46">
        <v>0</v>
      </c>
      <c r="E138" s="46">
        <v>0</v>
      </c>
      <c r="F138" s="41">
        <f t="shared" si="6"/>
        <v>0</v>
      </c>
      <c r="G138" s="42">
        <f t="shared" si="8"/>
        <v>0</v>
      </c>
      <c r="H138" s="40">
        <v>2</v>
      </c>
      <c r="I138" s="46">
        <v>28</v>
      </c>
      <c r="J138" s="40">
        <f t="shared" si="7"/>
        <v>30</v>
      </c>
      <c r="K138" s="50" t="s">
        <v>84</v>
      </c>
    </row>
    <row r="139" ht="15.75" spans="1:11">
      <c r="A139" s="39" t="s">
        <v>163</v>
      </c>
      <c r="B139" s="44">
        <v>20223073095</v>
      </c>
      <c r="C139" s="45" t="s">
        <v>295</v>
      </c>
      <c r="D139" s="46">
        <v>0</v>
      </c>
      <c r="E139" s="46">
        <v>0</v>
      </c>
      <c r="F139" s="41">
        <f t="shared" si="6"/>
        <v>0</v>
      </c>
      <c r="G139" s="42">
        <f t="shared" si="8"/>
        <v>0</v>
      </c>
      <c r="H139" s="48">
        <v>2</v>
      </c>
      <c r="I139" s="46">
        <v>28</v>
      </c>
      <c r="J139" s="40">
        <f t="shared" si="7"/>
        <v>30</v>
      </c>
      <c r="K139" s="50" t="s">
        <v>84</v>
      </c>
    </row>
    <row r="140" ht="15.75" spans="1:11">
      <c r="A140" s="39" t="s">
        <v>163</v>
      </c>
      <c r="B140" s="44">
        <v>20223073097</v>
      </c>
      <c r="C140" s="45" t="s">
        <v>296</v>
      </c>
      <c r="D140" s="46">
        <v>0</v>
      </c>
      <c r="E140" s="46">
        <v>0</v>
      </c>
      <c r="F140" s="41">
        <f t="shared" si="6"/>
        <v>0</v>
      </c>
      <c r="G140" s="42">
        <f t="shared" si="8"/>
        <v>0</v>
      </c>
      <c r="H140" s="48">
        <v>2</v>
      </c>
      <c r="I140" s="46">
        <v>28</v>
      </c>
      <c r="J140" s="40">
        <f t="shared" si="7"/>
        <v>30</v>
      </c>
      <c r="K140" s="50" t="s">
        <v>84</v>
      </c>
    </row>
    <row r="141" ht="15.75" spans="1:11">
      <c r="A141" s="43" t="s">
        <v>154</v>
      </c>
      <c r="B141" s="44">
        <v>20223073171</v>
      </c>
      <c r="C141" s="45" t="s">
        <v>297</v>
      </c>
      <c r="D141" s="46">
        <v>0</v>
      </c>
      <c r="E141" s="46">
        <v>0</v>
      </c>
      <c r="F141" s="41">
        <f t="shared" si="6"/>
        <v>0</v>
      </c>
      <c r="G141" s="42">
        <f t="shared" si="8"/>
        <v>0</v>
      </c>
      <c r="H141" s="40">
        <v>2</v>
      </c>
      <c r="I141" s="46">
        <v>28</v>
      </c>
      <c r="J141" s="40">
        <f t="shared" si="7"/>
        <v>30</v>
      </c>
      <c r="K141" s="50" t="s">
        <v>84</v>
      </c>
    </row>
    <row r="142" ht="15.75" spans="1:11">
      <c r="A142" s="43" t="s">
        <v>173</v>
      </c>
      <c r="B142" s="44">
        <v>20223073178</v>
      </c>
      <c r="C142" s="45" t="s">
        <v>298</v>
      </c>
      <c r="D142" s="46">
        <v>0</v>
      </c>
      <c r="E142" s="46">
        <v>0</v>
      </c>
      <c r="F142" s="41">
        <f t="shared" si="6"/>
        <v>0</v>
      </c>
      <c r="G142" s="42">
        <f t="shared" si="8"/>
        <v>0</v>
      </c>
      <c r="H142" s="46">
        <v>2</v>
      </c>
      <c r="I142" s="46">
        <v>28</v>
      </c>
      <c r="J142" s="40">
        <f t="shared" si="7"/>
        <v>30</v>
      </c>
      <c r="K142" s="50" t="s">
        <v>84</v>
      </c>
    </row>
    <row r="143" ht="15.75" spans="1:11">
      <c r="A143" s="43" t="s">
        <v>157</v>
      </c>
      <c r="B143" s="44">
        <v>20223073008</v>
      </c>
      <c r="C143" s="45" t="s">
        <v>299</v>
      </c>
      <c r="D143" s="46">
        <v>0</v>
      </c>
      <c r="E143" s="46">
        <v>0</v>
      </c>
      <c r="F143" s="41">
        <f t="shared" si="6"/>
        <v>0</v>
      </c>
      <c r="G143" s="42">
        <f t="shared" si="8"/>
        <v>0</v>
      </c>
      <c r="H143" s="49">
        <v>1.75</v>
      </c>
      <c r="I143" s="46">
        <v>28</v>
      </c>
      <c r="J143" s="40">
        <f t="shared" si="7"/>
        <v>29.75</v>
      </c>
      <c r="K143" s="50" t="s">
        <v>84</v>
      </c>
    </row>
    <row r="144" ht="15.75" spans="1:11">
      <c r="A144" s="43" t="s">
        <v>173</v>
      </c>
      <c r="B144" s="44">
        <v>20223073038</v>
      </c>
      <c r="C144" s="45" t="s">
        <v>300</v>
      </c>
      <c r="D144" s="46">
        <v>0</v>
      </c>
      <c r="E144" s="46">
        <v>0</v>
      </c>
      <c r="F144" s="41">
        <f t="shared" si="6"/>
        <v>0</v>
      </c>
      <c r="G144" s="42">
        <f t="shared" si="8"/>
        <v>0</v>
      </c>
      <c r="H144" s="46">
        <v>1.75</v>
      </c>
      <c r="I144" s="46">
        <v>28</v>
      </c>
      <c r="J144" s="40">
        <f t="shared" si="7"/>
        <v>29.75</v>
      </c>
      <c r="K144" s="50" t="s">
        <v>84</v>
      </c>
    </row>
    <row r="145" ht="15.75" spans="1:11">
      <c r="A145" s="39" t="s">
        <v>163</v>
      </c>
      <c r="B145" s="44">
        <v>20223073045</v>
      </c>
      <c r="C145" s="45" t="s">
        <v>301</v>
      </c>
      <c r="D145" s="46">
        <v>0</v>
      </c>
      <c r="E145" s="46">
        <v>0</v>
      </c>
      <c r="F145" s="41">
        <f t="shared" si="6"/>
        <v>0</v>
      </c>
      <c r="G145" s="42">
        <f t="shared" si="8"/>
        <v>0</v>
      </c>
      <c r="H145" s="48">
        <v>1.75</v>
      </c>
      <c r="I145" s="46">
        <v>28</v>
      </c>
      <c r="J145" s="40">
        <f t="shared" si="7"/>
        <v>29.75</v>
      </c>
      <c r="K145" s="50" t="s">
        <v>84</v>
      </c>
    </row>
    <row r="146" ht="15.75" spans="1:11">
      <c r="A146" s="39" t="s">
        <v>163</v>
      </c>
      <c r="B146" s="44">
        <v>20223073056</v>
      </c>
      <c r="C146" s="45" t="s">
        <v>302</v>
      </c>
      <c r="D146" s="46">
        <v>0</v>
      </c>
      <c r="E146" s="46">
        <v>0</v>
      </c>
      <c r="F146" s="41">
        <f t="shared" si="6"/>
        <v>0</v>
      </c>
      <c r="G146" s="42">
        <f t="shared" si="8"/>
        <v>0</v>
      </c>
      <c r="H146" s="48">
        <v>1.75</v>
      </c>
      <c r="I146" s="46">
        <v>28</v>
      </c>
      <c r="J146" s="40">
        <f t="shared" si="7"/>
        <v>29.75</v>
      </c>
      <c r="K146" s="50" t="s">
        <v>84</v>
      </c>
    </row>
    <row r="147" ht="15.75" spans="1:11">
      <c r="A147" s="39" t="s">
        <v>163</v>
      </c>
      <c r="B147" s="44">
        <v>20223073104</v>
      </c>
      <c r="C147" s="45" t="s">
        <v>303</v>
      </c>
      <c r="D147" s="46">
        <v>0</v>
      </c>
      <c r="E147" s="46">
        <v>0</v>
      </c>
      <c r="F147" s="41">
        <f t="shared" si="6"/>
        <v>0</v>
      </c>
      <c r="G147" s="42">
        <f t="shared" si="8"/>
        <v>0</v>
      </c>
      <c r="H147" s="48">
        <v>1.75</v>
      </c>
      <c r="I147" s="46">
        <v>28</v>
      </c>
      <c r="J147" s="40">
        <f t="shared" si="7"/>
        <v>29.75</v>
      </c>
      <c r="K147" s="50" t="s">
        <v>84</v>
      </c>
    </row>
    <row r="148" ht="15.75" spans="1:11">
      <c r="A148" s="43" t="s">
        <v>173</v>
      </c>
      <c r="B148" s="44">
        <v>20223073138</v>
      </c>
      <c r="C148" s="45" t="s">
        <v>304</v>
      </c>
      <c r="D148" s="46">
        <v>0</v>
      </c>
      <c r="E148" s="46">
        <v>0</v>
      </c>
      <c r="F148" s="41">
        <f t="shared" si="6"/>
        <v>0</v>
      </c>
      <c r="G148" s="42">
        <f t="shared" si="8"/>
        <v>0</v>
      </c>
      <c r="H148" s="46">
        <v>1.75</v>
      </c>
      <c r="I148" s="46">
        <v>28</v>
      </c>
      <c r="J148" s="40">
        <f t="shared" si="7"/>
        <v>29.75</v>
      </c>
      <c r="K148" s="50" t="s">
        <v>84</v>
      </c>
    </row>
    <row r="149" ht="15.75" spans="1:11">
      <c r="A149" s="43" t="s">
        <v>173</v>
      </c>
      <c r="B149" s="44">
        <v>20223073153</v>
      </c>
      <c r="C149" s="45" t="s">
        <v>305</v>
      </c>
      <c r="D149" s="46">
        <v>0</v>
      </c>
      <c r="E149" s="46">
        <v>0</v>
      </c>
      <c r="F149" s="41">
        <f t="shared" si="6"/>
        <v>0</v>
      </c>
      <c r="G149" s="42">
        <f t="shared" si="8"/>
        <v>0</v>
      </c>
      <c r="H149" s="46">
        <v>1.75</v>
      </c>
      <c r="I149" s="46">
        <v>28</v>
      </c>
      <c r="J149" s="40">
        <f t="shared" si="7"/>
        <v>29.75</v>
      </c>
      <c r="K149" s="50" t="s">
        <v>84</v>
      </c>
    </row>
    <row r="150" ht="15.75" spans="1:11">
      <c r="A150" s="43" t="s">
        <v>173</v>
      </c>
      <c r="B150" s="44">
        <v>20223073161</v>
      </c>
      <c r="C150" s="45" t="s">
        <v>306</v>
      </c>
      <c r="D150" s="46">
        <v>0</v>
      </c>
      <c r="E150" s="46">
        <v>0</v>
      </c>
      <c r="F150" s="41">
        <f t="shared" si="6"/>
        <v>0</v>
      </c>
      <c r="G150" s="42">
        <f t="shared" si="8"/>
        <v>0</v>
      </c>
      <c r="H150" s="46">
        <v>1.75</v>
      </c>
      <c r="I150" s="46">
        <v>28</v>
      </c>
      <c r="J150" s="40">
        <f t="shared" si="7"/>
        <v>29.75</v>
      </c>
      <c r="K150" s="50" t="s">
        <v>84</v>
      </c>
    </row>
    <row r="151" ht="15.75" spans="1:11">
      <c r="A151" s="43" t="s">
        <v>154</v>
      </c>
      <c r="B151" s="44">
        <v>20223073019</v>
      </c>
      <c r="C151" s="45" t="s">
        <v>307</v>
      </c>
      <c r="D151" s="46">
        <v>0</v>
      </c>
      <c r="E151" s="46">
        <v>0</v>
      </c>
      <c r="F151" s="41">
        <f t="shared" si="6"/>
        <v>0</v>
      </c>
      <c r="G151" s="42">
        <f t="shared" si="8"/>
        <v>0</v>
      </c>
      <c r="H151" s="40">
        <v>1.5</v>
      </c>
      <c r="I151" s="46">
        <v>28</v>
      </c>
      <c r="J151" s="40">
        <f t="shared" si="7"/>
        <v>29.5</v>
      </c>
      <c r="K151" s="50" t="s">
        <v>84</v>
      </c>
    </row>
    <row r="152" ht="15.75" spans="1:11">
      <c r="A152" s="43" t="s">
        <v>157</v>
      </c>
      <c r="B152" s="44">
        <v>20223073090</v>
      </c>
      <c r="C152" s="45" t="s">
        <v>308</v>
      </c>
      <c r="D152" s="46">
        <v>0</v>
      </c>
      <c r="E152" s="46">
        <v>0</v>
      </c>
      <c r="F152" s="41">
        <f t="shared" si="6"/>
        <v>0</v>
      </c>
      <c r="G152" s="42">
        <f t="shared" si="8"/>
        <v>0</v>
      </c>
      <c r="H152" s="49">
        <v>1.5</v>
      </c>
      <c r="I152" s="46">
        <v>28</v>
      </c>
      <c r="J152" s="40">
        <f t="shared" si="7"/>
        <v>29.5</v>
      </c>
      <c r="K152" s="50" t="s">
        <v>84</v>
      </c>
    </row>
    <row r="153" ht="15.75" spans="1:11">
      <c r="A153" s="43" t="s">
        <v>154</v>
      </c>
      <c r="B153" s="44">
        <v>20223073102</v>
      </c>
      <c r="C153" s="45" t="s">
        <v>309</v>
      </c>
      <c r="D153" s="46">
        <v>0</v>
      </c>
      <c r="E153" s="46">
        <v>0</v>
      </c>
      <c r="F153" s="41">
        <f t="shared" si="6"/>
        <v>0</v>
      </c>
      <c r="G153" s="42">
        <f t="shared" si="8"/>
        <v>0</v>
      </c>
      <c r="H153" s="40">
        <v>1.25</v>
      </c>
      <c r="I153" s="46">
        <v>28</v>
      </c>
      <c r="J153" s="40">
        <f t="shared" si="7"/>
        <v>29.25</v>
      </c>
      <c r="K153" s="50" t="s">
        <v>84</v>
      </c>
    </row>
    <row r="154" ht="15.75" spans="1:11">
      <c r="A154" s="43" t="s">
        <v>154</v>
      </c>
      <c r="B154" s="44">
        <v>20223073133</v>
      </c>
      <c r="C154" s="45" t="s">
        <v>310</v>
      </c>
      <c r="D154" s="46">
        <v>0</v>
      </c>
      <c r="E154" s="46">
        <v>0</v>
      </c>
      <c r="F154" s="41">
        <f t="shared" si="6"/>
        <v>0</v>
      </c>
      <c r="G154" s="42">
        <f t="shared" si="8"/>
        <v>0</v>
      </c>
      <c r="H154" s="40">
        <v>1.25</v>
      </c>
      <c r="I154" s="46">
        <v>28</v>
      </c>
      <c r="J154" s="40">
        <f t="shared" si="7"/>
        <v>29.25</v>
      </c>
      <c r="K154" s="50" t="s">
        <v>84</v>
      </c>
    </row>
    <row r="155" ht="15.75" spans="1:11">
      <c r="A155" s="43" t="s">
        <v>173</v>
      </c>
      <c r="B155" s="44">
        <v>20223073137</v>
      </c>
      <c r="C155" s="45" t="s">
        <v>311</v>
      </c>
      <c r="D155" s="46">
        <v>0</v>
      </c>
      <c r="E155" s="46">
        <v>0</v>
      </c>
      <c r="F155" s="41">
        <f t="shared" si="6"/>
        <v>0</v>
      </c>
      <c r="G155" s="42">
        <f t="shared" si="8"/>
        <v>0</v>
      </c>
      <c r="H155" s="46">
        <v>1.25</v>
      </c>
      <c r="I155" s="46">
        <v>28</v>
      </c>
      <c r="J155" s="40">
        <f t="shared" si="7"/>
        <v>29.25</v>
      </c>
      <c r="K155" s="50" t="s">
        <v>84</v>
      </c>
    </row>
    <row r="156" ht="15.75" spans="1:11">
      <c r="A156" s="43" t="s">
        <v>154</v>
      </c>
      <c r="B156" s="44">
        <v>20223073141</v>
      </c>
      <c r="C156" s="45" t="s">
        <v>312</v>
      </c>
      <c r="D156" s="46">
        <v>0</v>
      </c>
      <c r="E156" s="46">
        <v>0</v>
      </c>
      <c r="F156" s="41">
        <f t="shared" si="6"/>
        <v>0</v>
      </c>
      <c r="G156" s="42">
        <f t="shared" si="8"/>
        <v>0</v>
      </c>
      <c r="H156" s="40">
        <v>1.25</v>
      </c>
      <c r="I156" s="46">
        <v>28</v>
      </c>
      <c r="J156" s="40">
        <f t="shared" si="7"/>
        <v>29.25</v>
      </c>
      <c r="K156" s="50" t="s">
        <v>84</v>
      </c>
    </row>
    <row r="157" ht="15.75" spans="1:11">
      <c r="A157" s="43" t="s">
        <v>173</v>
      </c>
      <c r="B157" s="44">
        <v>20223073150</v>
      </c>
      <c r="C157" s="45" t="s">
        <v>313</v>
      </c>
      <c r="D157" s="46">
        <v>0</v>
      </c>
      <c r="E157" s="46">
        <v>0</v>
      </c>
      <c r="F157" s="41">
        <f t="shared" si="6"/>
        <v>0</v>
      </c>
      <c r="G157" s="42">
        <f t="shared" si="8"/>
        <v>0</v>
      </c>
      <c r="H157" s="46">
        <v>1.25</v>
      </c>
      <c r="I157" s="46">
        <v>28</v>
      </c>
      <c r="J157" s="40">
        <f t="shared" si="7"/>
        <v>29.25</v>
      </c>
      <c r="K157" s="50" t="s">
        <v>84</v>
      </c>
    </row>
    <row r="158" ht="15.75" spans="1:11">
      <c r="A158" s="38" t="s">
        <v>165</v>
      </c>
      <c r="B158" s="38">
        <v>20223073032</v>
      </c>
      <c r="C158" s="39" t="s">
        <v>314</v>
      </c>
      <c r="D158" s="40">
        <v>0</v>
      </c>
      <c r="E158" s="38">
        <v>0</v>
      </c>
      <c r="F158" s="41">
        <f t="shared" si="6"/>
        <v>0</v>
      </c>
      <c r="G158" s="42">
        <f t="shared" si="8"/>
        <v>0</v>
      </c>
      <c r="H158" s="40">
        <v>0.75</v>
      </c>
      <c r="I158" s="40">
        <v>28</v>
      </c>
      <c r="J158" s="40">
        <f t="shared" si="7"/>
        <v>28.75</v>
      </c>
      <c r="K158" s="50" t="s">
        <v>84</v>
      </c>
    </row>
    <row r="159" ht="15.75" spans="1:11">
      <c r="A159" s="43" t="s">
        <v>157</v>
      </c>
      <c r="B159" s="44">
        <v>20223073040</v>
      </c>
      <c r="C159" s="45" t="s">
        <v>315</v>
      </c>
      <c r="D159" s="46">
        <v>0</v>
      </c>
      <c r="E159" s="46">
        <v>0</v>
      </c>
      <c r="F159" s="41">
        <f t="shared" si="6"/>
        <v>0</v>
      </c>
      <c r="G159" s="42">
        <f t="shared" si="8"/>
        <v>0</v>
      </c>
      <c r="H159" s="49">
        <v>0.5</v>
      </c>
      <c r="I159" s="46">
        <v>28</v>
      </c>
      <c r="J159" s="40">
        <f t="shared" si="7"/>
        <v>28.5</v>
      </c>
      <c r="K159" s="50" t="s">
        <v>84</v>
      </c>
    </row>
    <row r="160" ht="15.75" spans="1:11">
      <c r="A160" s="43" t="s">
        <v>157</v>
      </c>
      <c r="B160" s="44">
        <v>20223073005</v>
      </c>
      <c r="C160" s="45" t="s">
        <v>316</v>
      </c>
      <c r="D160" s="46">
        <v>0</v>
      </c>
      <c r="E160" s="46">
        <v>0</v>
      </c>
      <c r="F160" s="41">
        <f t="shared" si="6"/>
        <v>0</v>
      </c>
      <c r="G160" s="42">
        <f t="shared" si="8"/>
        <v>0</v>
      </c>
      <c r="H160" s="49">
        <v>0</v>
      </c>
      <c r="I160" s="46">
        <v>28</v>
      </c>
      <c r="J160" s="40">
        <f t="shared" si="7"/>
        <v>28</v>
      </c>
      <c r="K160" s="50" t="s">
        <v>84</v>
      </c>
    </row>
    <row r="161" ht="15.75" spans="1:11">
      <c r="A161" s="43" t="s">
        <v>157</v>
      </c>
      <c r="B161" s="44">
        <v>20223073031</v>
      </c>
      <c r="C161" s="45" t="s">
        <v>317</v>
      </c>
      <c r="D161" s="46">
        <v>0</v>
      </c>
      <c r="E161" s="46">
        <v>0</v>
      </c>
      <c r="F161" s="41">
        <f t="shared" si="6"/>
        <v>0</v>
      </c>
      <c r="G161" s="42">
        <f t="shared" si="8"/>
        <v>0</v>
      </c>
      <c r="H161" s="49">
        <v>0</v>
      </c>
      <c r="I161" s="46">
        <v>28</v>
      </c>
      <c r="J161" s="40">
        <f t="shared" si="7"/>
        <v>28</v>
      </c>
      <c r="K161" s="50" t="s">
        <v>84</v>
      </c>
    </row>
    <row r="162" ht="15.75" spans="1:11">
      <c r="A162" s="43" t="s">
        <v>157</v>
      </c>
      <c r="B162" s="44">
        <v>20223073034</v>
      </c>
      <c r="C162" s="45" t="s">
        <v>318</v>
      </c>
      <c r="D162" s="46">
        <v>0</v>
      </c>
      <c r="E162" s="46">
        <v>0</v>
      </c>
      <c r="F162" s="41">
        <f t="shared" si="6"/>
        <v>0</v>
      </c>
      <c r="G162" s="42">
        <f t="shared" si="8"/>
        <v>0</v>
      </c>
      <c r="H162" s="49">
        <v>0</v>
      </c>
      <c r="I162" s="46">
        <v>28</v>
      </c>
      <c r="J162" s="40">
        <f t="shared" si="7"/>
        <v>28</v>
      </c>
      <c r="K162" s="50" t="s">
        <v>84</v>
      </c>
    </row>
    <row r="163" ht="15.75" spans="1:11">
      <c r="A163" s="43" t="s">
        <v>154</v>
      </c>
      <c r="B163" s="44">
        <v>20223073051</v>
      </c>
      <c r="C163" s="45" t="s">
        <v>319</v>
      </c>
      <c r="D163" s="46">
        <v>0</v>
      </c>
      <c r="E163" s="46">
        <v>0</v>
      </c>
      <c r="F163" s="41">
        <f t="shared" si="6"/>
        <v>0</v>
      </c>
      <c r="G163" s="42">
        <f t="shared" si="8"/>
        <v>0</v>
      </c>
      <c r="H163" s="40">
        <v>0</v>
      </c>
      <c r="I163" s="46">
        <v>28</v>
      </c>
      <c r="J163" s="40">
        <f t="shared" si="7"/>
        <v>28</v>
      </c>
      <c r="K163" s="50" t="s">
        <v>84</v>
      </c>
    </row>
    <row r="164" ht="15.75" spans="1:11">
      <c r="A164" s="43" t="s">
        <v>157</v>
      </c>
      <c r="B164" s="44">
        <v>20223073073</v>
      </c>
      <c r="C164" s="45" t="s">
        <v>320</v>
      </c>
      <c r="D164" s="46">
        <v>0</v>
      </c>
      <c r="E164" s="46">
        <v>0</v>
      </c>
      <c r="F164" s="41">
        <f t="shared" si="6"/>
        <v>0</v>
      </c>
      <c r="G164" s="42">
        <f t="shared" si="8"/>
        <v>0</v>
      </c>
      <c r="H164" s="49">
        <v>0</v>
      </c>
      <c r="I164" s="46">
        <v>28</v>
      </c>
      <c r="J164" s="40">
        <f t="shared" si="7"/>
        <v>28</v>
      </c>
      <c r="K164" s="50" t="s">
        <v>84</v>
      </c>
    </row>
    <row r="165" ht="15.75" spans="1:11">
      <c r="A165" s="43" t="s">
        <v>173</v>
      </c>
      <c r="B165" s="44">
        <v>20223073079</v>
      </c>
      <c r="C165" s="45" t="s">
        <v>321</v>
      </c>
      <c r="D165" s="46">
        <v>0</v>
      </c>
      <c r="E165" s="46">
        <v>0</v>
      </c>
      <c r="F165" s="41">
        <f t="shared" si="6"/>
        <v>0</v>
      </c>
      <c r="G165" s="42">
        <f t="shared" si="8"/>
        <v>0</v>
      </c>
      <c r="H165" s="46">
        <v>0</v>
      </c>
      <c r="I165" s="46">
        <v>28</v>
      </c>
      <c r="J165" s="40">
        <f t="shared" si="7"/>
        <v>28</v>
      </c>
      <c r="K165" s="50" t="s">
        <v>84</v>
      </c>
    </row>
    <row r="166" ht="15.75" spans="1:11">
      <c r="A166" s="43" t="s">
        <v>157</v>
      </c>
      <c r="B166" s="44">
        <v>20223073082</v>
      </c>
      <c r="C166" s="45" t="s">
        <v>322</v>
      </c>
      <c r="D166" s="46">
        <v>0</v>
      </c>
      <c r="E166" s="46">
        <v>0</v>
      </c>
      <c r="F166" s="41">
        <f t="shared" si="6"/>
        <v>0</v>
      </c>
      <c r="G166" s="42">
        <f t="shared" si="8"/>
        <v>0</v>
      </c>
      <c r="H166" s="49">
        <v>0</v>
      </c>
      <c r="I166" s="46">
        <v>28</v>
      </c>
      <c r="J166" s="40">
        <f t="shared" si="7"/>
        <v>28</v>
      </c>
      <c r="K166" s="50" t="s">
        <v>84</v>
      </c>
    </row>
    <row r="167" ht="15.75" spans="1:11">
      <c r="A167" s="43" t="s">
        <v>157</v>
      </c>
      <c r="B167" s="44">
        <v>20223073084</v>
      </c>
      <c r="C167" s="45" t="s">
        <v>323</v>
      </c>
      <c r="D167" s="46">
        <v>0</v>
      </c>
      <c r="E167" s="46">
        <v>0</v>
      </c>
      <c r="F167" s="41">
        <f t="shared" si="6"/>
        <v>0</v>
      </c>
      <c r="G167" s="42">
        <f t="shared" si="8"/>
        <v>0</v>
      </c>
      <c r="H167" s="49">
        <v>0</v>
      </c>
      <c r="I167" s="46">
        <v>28</v>
      </c>
      <c r="J167" s="40">
        <f t="shared" si="7"/>
        <v>28</v>
      </c>
      <c r="K167" s="50" t="s">
        <v>84</v>
      </c>
    </row>
    <row r="168" ht="15.75" spans="1:11">
      <c r="A168" s="43" t="s">
        <v>157</v>
      </c>
      <c r="B168" s="44">
        <v>20223073085</v>
      </c>
      <c r="C168" s="45" t="s">
        <v>324</v>
      </c>
      <c r="D168" s="46">
        <v>0</v>
      </c>
      <c r="E168" s="46">
        <v>0</v>
      </c>
      <c r="F168" s="41">
        <f t="shared" si="6"/>
        <v>0</v>
      </c>
      <c r="G168" s="42">
        <f t="shared" si="8"/>
        <v>0</v>
      </c>
      <c r="H168" s="49">
        <v>0</v>
      </c>
      <c r="I168" s="46">
        <v>28</v>
      </c>
      <c r="J168" s="40">
        <f t="shared" si="7"/>
        <v>28</v>
      </c>
      <c r="K168" s="50" t="s">
        <v>84</v>
      </c>
    </row>
    <row r="169" ht="15.75" spans="1:11">
      <c r="A169" s="43" t="s">
        <v>157</v>
      </c>
      <c r="B169" s="44">
        <v>20223073103</v>
      </c>
      <c r="C169" s="45" t="s">
        <v>325</v>
      </c>
      <c r="D169" s="46">
        <v>0</v>
      </c>
      <c r="E169" s="46">
        <v>0</v>
      </c>
      <c r="F169" s="41">
        <f t="shared" si="6"/>
        <v>0</v>
      </c>
      <c r="G169" s="42">
        <f t="shared" si="8"/>
        <v>0</v>
      </c>
      <c r="H169" s="49">
        <v>0</v>
      </c>
      <c r="I169" s="46">
        <v>28</v>
      </c>
      <c r="J169" s="40">
        <f t="shared" si="7"/>
        <v>28</v>
      </c>
      <c r="K169" s="50" t="s">
        <v>84</v>
      </c>
    </row>
    <row r="170" ht="15.75" spans="1:11">
      <c r="A170" s="43" t="s">
        <v>154</v>
      </c>
      <c r="B170" s="44">
        <v>20223073106</v>
      </c>
      <c r="C170" s="45" t="s">
        <v>326</v>
      </c>
      <c r="D170" s="46">
        <v>0</v>
      </c>
      <c r="E170" s="46">
        <v>0</v>
      </c>
      <c r="F170" s="41">
        <f t="shared" si="6"/>
        <v>0</v>
      </c>
      <c r="G170" s="42">
        <f t="shared" si="8"/>
        <v>0</v>
      </c>
      <c r="H170" s="40">
        <v>0</v>
      </c>
      <c r="I170" s="46">
        <v>28</v>
      </c>
      <c r="J170" s="40">
        <f t="shared" si="7"/>
        <v>28</v>
      </c>
      <c r="K170" s="50" t="s">
        <v>84</v>
      </c>
    </row>
    <row r="171" ht="15.75" spans="1:11">
      <c r="A171" s="43" t="s">
        <v>173</v>
      </c>
      <c r="B171" s="44">
        <v>20223073131</v>
      </c>
      <c r="C171" s="45" t="s">
        <v>327</v>
      </c>
      <c r="D171" s="46">
        <v>0</v>
      </c>
      <c r="E171" s="46">
        <v>0</v>
      </c>
      <c r="F171" s="41">
        <f t="shared" si="6"/>
        <v>0</v>
      </c>
      <c r="G171" s="42">
        <f t="shared" si="8"/>
        <v>0</v>
      </c>
      <c r="H171" s="46">
        <v>0</v>
      </c>
      <c r="I171" s="46">
        <v>28</v>
      </c>
      <c r="J171" s="40">
        <f t="shared" si="7"/>
        <v>28</v>
      </c>
      <c r="K171" s="50" t="s">
        <v>84</v>
      </c>
    </row>
    <row r="172" ht="17" customHeight="1" spans="1:11">
      <c r="A172" s="43" t="s">
        <v>154</v>
      </c>
      <c r="B172" s="44">
        <v>20223073139</v>
      </c>
      <c r="C172" s="45" t="s">
        <v>328</v>
      </c>
      <c r="D172" s="46">
        <v>0</v>
      </c>
      <c r="E172" s="46">
        <v>0</v>
      </c>
      <c r="F172" s="41">
        <f t="shared" si="6"/>
        <v>0</v>
      </c>
      <c r="G172" s="42">
        <f t="shared" si="8"/>
        <v>0</v>
      </c>
      <c r="H172" s="40">
        <v>0</v>
      </c>
      <c r="I172" s="46">
        <v>28</v>
      </c>
      <c r="J172" s="40">
        <f t="shared" si="7"/>
        <v>28</v>
      </c>
      <c r="K172" s="50" t="s">
        <v>84</v>
      </c>
    </row>
    <row r="173" ht="18" customHeight="1" spans="1:11">
      <c r="A173" s="43" t="s">
        <v>157</v>
      </c>
      <c r="B173" s="44">
        <v>20223073164</v>
      </c>
      <c r="C173" s="45" t="s">
        <v>329</v>
      </c>
      <c r="D173" s="46">
        <v>0</v>
      </c>
      <c r="E173" s="46">
        <v>0</v>
      </c>
      <c r="F173" s="41">
        <f t="shared" si="6"/>
        <v>0</v>
      </c>
      <c r="G173" s="42">
        <f t="shared" si="8"/>
        <v>0</v>
      </c>
      <c r="H173" s="49">
        <v>0</v>
      </c>
      <c r="I173" s="46">
        <v>28</v>
      </c>
      <c r="J173" s="40">
        <f t="shared" si="7"/>
        <v>28</v>
      </c>
      <c r="K173" s="50" t="s">
        <v>84</v>
      </c>
    </row>
    <row r="174" ht="16" customHeight="1" spans="1:11">
      <c r="A174" s="43" t="s">
        <v>154</v>
      </c>
      <c r="B174" s="44">
        <v>20223073181</v>
      </c>
      <c r="C174" s="45" t="s">
        <v>330</v>
      </c>
      <c r="D174" s="46">
        <v>0</v>
      </c>
      <c r="E174" s="46">
        <v>0</v>
      </c>
      <c r="F174" s="41">
        <f t="shared" si="6"/>
        <v>0</v>
      </c>
      <c r="G174" s="42">
        <f t="shared" si="8"/>
        <v>0</v>
      </c>
      <c r="H174" s="40">
        <v>0</v>
      </c>
      <c r="I174" s="46">
        <v>28</v>
      </c>
      <c r="J174" s="40">
        <f t="shared" si="7"/>
        <v>28</v>
      </c>
      <c r="K174" s="50" t="s">
        <v>84</v>
      </c>
    </row>
    <row r="175" spans="1:11">
      <c r="A175" s="51" t="s">
        <v>331</v>
      </c>
      <c r="B175" s="51"/>
      <c r="C175" s="51"/>
      <c r="D175" s="51"/>
      <c r="E175" s="51"/>
      <c r="F175" s="51"/>
      <c r="G175" s="51"/>
      <c r="H175" s="51"/>
      <c r="I175" s="51"/>
      <c r="J175" s="51"/>
      <c r="K175" s="52"/>
    </row>
    <row r="176" ht="13.5" spans="1:1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2"/>
    </row>
    <row r="177" ht="13.5" spans="1:1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2"/>
    </row>
    <row r="178" ht="13.5" spans="1:1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2"/>
    </row>
    <row r="179" ht="13.5" spans="1:1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2"/>
    </row>
  </sheetData>
  <mergeCells count="2">
    <mergeCell ref="A1:K1"/>
    <mergeCell ref="A175:K17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学硕</vt:lpstr>
      <vt:lpstr>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SUN红心</dc:creator>
  <cp:lastModifiedBy>杜婷婷</cp:lastModifiedBy>
  <dcterms:created xsi:type="dcterms:W3CDTF">2024-09-30T15:25:00Z</dcterms:created>
  <dcterms:modified xsi:type="dcterms:W3CDTF">2024-10-04T05:32:29Z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5614088844514EAB956A5E4CC0DD34E0_13</vt:lpwstr>
  </property>
  <property fmtid="{D5CDD505-2E9C-101B-9397-08002B2CF9AE}" pid="3" name="KSOProductBuildVer">
    <vt:lpwstr>2052-12.1.0.18276</vt:lpwstr>
  </property>
</Properties>
</file>